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24120" windowHeight="10845"/>
  </bookViews>
  <sheets>
    <sheet name="Лист1" sheetId="1" r:id="rId1"/>
  </sheets>
  <calcPr calcId="145621" refMode="R1C1"/>
</workbook>
</file>

<file path=xl/calcChain.xml><?xml version="1.0" encoding="utf-8"?>
<calcChain xmlns="http://schemas.openxmlformats.org/spreadsheetml/2006/main">
  <c r="L154" i="1" l="1"/>
  <c r="L131" i="1"/>
  <c r="L132" i="1"/>
  <c r="L133" i="1"/>
  <c r="L112" i="1"/>
  <c r="L113" i="1"/>
  <c r="L114" i="1"/>
  <c r="L115" i="1"/>
  <c r="L105" i="1"/>
  <c r="L104" i="1"/>
  <c r="L86" i="1"/>
  <c r="L87" i="1"/>
  <c r="L82" i="1"/>
  <c r="L77" i="1"/>
  <c r="L78" i="1"/>
  <c r="L79" i="1"/>
  <c r="L80" i="1"/>
  <c r="L81" i="1"/>
  <c r="L83" i="1"/>
  <c r="L84" i="1"/>
  <c r="L324" i="1" l="1"/>
  <c r="L13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5" i="1"/>
  <c r="L344" i="1"/>
  <c r="L343" i="1"/>
  <c r="L342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3" i="1"/>
  <c r="L322" i="1"/>
  <c r="L321" i="1"/>
  <c r="L320" i="1"/>
  <c r="L319" i="1"/>
  <c r="L318" i="1"/>
  <c r="L317" i="1"/>
  <c r="L316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3" i="1"/>
  <c r="L152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7" i="1"/>
  <c r="L136" i="1"/>
  <c r="L135" i="1"/>
  <c r="L134" i="1"/>
  <c r="L130" i="1"/>
  <c r="L129" i="1"/>
  <c r="L128" i="1"/>
  <c r="L127" i="1"/>
  <c r="L125" i="1"/>
  <c r="L124" i="1"/>
  <c r="L123" i="1"/>
  <c r="L122" i="1"/>
  <c r="L121" i="1"/>
  <c r="L120" i="1"/>
  <c r="L119" i="1"/>
  <c r="L118" i="1"/>
  <c r="L117" i="1"/>
  <c r="L116" i="1"/>
  <c r="L111" i="1"/>
  <c r="L110" i="1"/>
  <c r="L109" i="1"/>
  <c r="L108" i="1"/>
  <c r="L107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5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2" i="1"/>
</calcChain>
</file>

<file path=xl/comments1.xml><?xml version="1.0" encoding="utf-8"?>
<comments xmlns="http://schemas.openxmlformats.org/spreadsheetml/2006/main">
  <authors>
    <author>Автор</author>
  </authors>
  <commentList>
    <comment ref="A12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E12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<sst xmlns="http://schemas.openxmlformats.org/spreadsheetml/2006/main" count="1279" uniqueCount="403">
  <si>
    <t>*** при курсе USD выше 60 руб действует прайс в у.е.  в пересчете на день выставления счета по курсу ЦБ РФ -  для лечебно-профилактических повязок, катетеров, игл-бабочек и  в/в систем.</t>
  </si>
  <si>
    <t>*** при курсе USD выше 58 руб действует прайс в у.е.  в пересчете на день выставления счета по курсу ЦБ РФ  -  перевязочных материалов,  расходных материалов для анестезиологии и реанимации.</t>
  </si>
  <si>
    <t>Фото</t>
  </si>
  <si>
    <t>Артикул</t>
  </si>
  <si>
    <t>Наименование</t>
  </si>
  <si>
    <t>Описание</t>
  </si>
  <si>
    <t xml:space="preserve">Размеры (см)     </t>
  </si>
  <si>
    <t>Кол-во штук в упаковке</t>
  </si>
  <si>
    <t xml:space="preserve">                                                                                                                                           Перевязочные материалы</t>
  </si>
  <si>
    <t xml:space="preserve"> Гипоаллергенный фиксирующий пластырь на бумажной основе. Применение: для щадящей фиксации повязок, трубок, зондов, дренажей, катетеров, канюль на нежной коже включая повязки на лице, глазах. Рекомендуется использовать в педиатрии, неонатологии для закрепления устройств при выводе стом.</t>
  </si>
  <si>
    <t>1.25x914</t>
  </si>
  <si>
    <t>24рулона/упаковка,720рулонов/коробка</t>
  </si>
  <si>
    <t>2.5x914</t>
  </si>
  <si>
    <t>12рулонов/упаковка,360рулонов/коробка</t>
  </si>
  <si>
    <t>5x914</t>
  </si>
  <si>
    <t>6рулонов/упаковка,180рулонов/коробка</t>
  </si>
  <si>
    <t>7.5x914</t>
  </si>
  <si>
    <t>1.25x500</t>
  </si>
  <si>
    <t>2.5x500</t>
  </si>
  <si>
    <t>5x500</t>
  </si>
  <si>
    <t>7.5x500</t>
  </si>
  <si>
    <t>Круопласт</t>
  </si>
  <si>
    <t>Гипоаллергенный фиксирующий пластырь на основе перфорированного прозрачного пластика. Применение: для для влагостойкой фиксации повязок, трубок, зондов, дренажей, катетеров, канюль.</t>
  </si>
  <si>
    <t>Круопласт аптечный</t>
  </si>
  <si>
    <t>Стерильный аптечный</t>
  </si>
  <si>
    <t>1,9х7,2(текстильный, бежевый)</t>
  </si>
  <si>
    <t>20 штук/упаковке/10 000 штук/коробка</t>
  </si>
  <si>
    <t>1,9х7,2(полиэтиленовый, бежевый)</t>
  </si>
  <si>
    <t>1,9х7,2(этиленвинилацетат, прозрачный)</t>
  </si>
  <si>
    <t>Круосилк</t>
  </si>
  <si>
    <t xml:space="preserve"> Гипоаллергенный фиксирующий пластырь на основе искусственного шелка. Применение: для фиксации повязок, трубок, зондов, дренажей, катетеров, канюль.</t>
  </si>
  <si>
    <t>Круоцинк</t>
  </si>
  <si>
    <t>Гипоаллергенный фиксирующий пластырь на текстильной основе с оксидом цинка. Применение: для фиксации повязок, трубок, зондов, дренажей, катетеров, канюль, для иммобилизации пациентов.</t>
  </si>
  <si>
    <t>Круофильм</t>
  </si>
  <si>
    <t xml:space="preserve"> Гипоаллергенная прозрачная пластырная повязка на основе особо тонкого полимера. Применение: для закрытия ран, фиксации катетеров и канюль, покрытия повязок. </t>
  </si>
  <si>
    <t>5x1000</t>
  </si>
  <si>
    <t>1рулон/упаковка,100рулонов/коробка</t>
  </si>
  <si>
    <t>10x1000</t>
  </si>
  <si>
    <t>1рулон/упаковка,50рулонов/коробка</t>
  </si>
  <si>
    <t>15x1000</t>
  </si>
  <si>
    <t>20x1000</t>
  </si>
  <si>
    <t>1рулон/упаковка,25рулонов/коробка</t>
  </si>
  <si>
    <t xml:space="preserve"> Гипоаллергенная перфорированная пластырная повязка на нетканой основе. Применение: для сплошной фиксации раневых, послеоперационных повязок, в особенности на подвижных частях тела, для фиксации приборов, катетеров и канюль.</t>
  </si>
  <si>
    <t>Ролофикс</t>
  </si>
  <si>
    <t xml:space="preserve"> Пластырь медицинский фиксирующий с сорбционной подушечкой. Применение: для гигиенической обработки и ухода за незначительными повреждениями; для защиты от механических воздействий.</t>
  </si>
  <si>
    <t>4x100</t>
  </si>
  <si>
    <t>1рулон/упаковка,300рулонов/каробка</t>
  </si>
  <si>
    <t>6x100</t>
  </si>
  <si>
    <t>8x100</t>
  </si>
  <si>
    <t>6x500</t>
  </si>
  <si>
    <t>1рулон/упаковка,60рулонов/каробка</t>
  </si>
  <si>
    <t xml:space="preserve">Стерильная гипоаллергенная самоклеющаяся повязка на мягкой эластичной нетканой основе с впитывающей подушечкой. Применение: Для стерильного ухода за послеоперационными ранами и прочими повреждениями кожи, для защиты участков введения внутривенных катетеров и мест венепункции. </t>
  </si>
  <si>
    <t>6x7</t>
  </si>
  <si>
    <t>100штук/упаковка,1200штук/коробка</t>
  </si>
  <si>
    <t>9x10</t>
  </si>
  <si>
    <t>30штук/упаковка,720штук/коробка</t>
  </si>
  <si>
    <t>9x15</t>
  </si>
  <si>
    <t>10x20</t>
  </si>
  <si>
    <t>25штук/коробка,450штук/коробка</t>
  </si>
  <si>
    <t>10x25</t>
  </si>
  <si>
    <t>Круотек</t>
  </si>
  <si>
    <t>Стерильная гипоаллергенная самоклеющаяся повязка на основе особо тонкого полимера с впитывающей подушечкой. Применение: Для стерильного ухода за послеоперационными ранами и прочими повреждениями кожи, для защиты участков введения внутривенных катетеров и мест венепункции.</t>
  </si>
  <si>
    <t>50штук/упаковка,1200штук/коробка</t>
  </si>
  <si>
    <t>50штук/упаковка,900штук/коробка</t>
  </si>
  <si>
    <t>50штук/упаковка,750штук/коробка</t>
  </si>
  <si>
    <t>Круосорб</t>
  </si>
  <si>
    <t>Стерильная гипоаллергенная самоклеющаяся повязка на основе особо тонкого полимера. Применение: для закрытия неинфицированных ран, фиксации катетеров и канюль, покрытия повязок.</t>
  </si>
  <si>
    <t>100штук/упаковка,2000штук/коробка</t>
  </si>
  <si>
    <t>Круофрейм</t>
  </si>
  <si>
    <t xml:space="preserve">  Стерильная гипоаллергенная прозрачная повязка с рамкой для фиксации катетеров на основе особо тонкого полимера. Применение: для фиксации внутривенных периферических и центральных катетеров. </t>
  </si>
  <si>
    <t>6x7 (сплошная)</t>
  </si>
  <si>
    <t>100штук/упаковка,3000штук/коробка</t>
  </si>
  <si>
    <t>6x7(с вырезом)</t>
  </si>
  <si>
    <t>6x7(с подушечкой)</t>
  </si>
  <si>
    <t xml:space="preserve">  Стерильная гипоаллергенная прозрачная повязка с рамкой  из вспененного полиуретанадля фиксации катетеров на основе особо тонкого полимера. Применение: для фиксации внутривенных периферических и центральных катетеров. </t>
  </si>
  <si>
    <t>7,5*9,6 (ЦВК)</t>
  </si>
  <si>
    <t>50штук/упаковка,1000штук/коробка</t>
  </si>
  <si>
    <t>6,7*7,2 (ЦВК)</t>
  </si>
  <si>
    <t xml:space="preserve">Круопэд
</t>
  </si>
  <si>
    <t>Повязка медицинская для фиксации дренажных и периферических катетеров с подушечкой. Применение: используется для фиксации катетеров: дренажных и периферических.</t>
  </si>
  <si>
    <t>25штук/упаковка, 400штук/коробка</t>
  </si>
  <si>
    <t>6x8(прозрачная)</t>
  </si>
  <si>
    <t>100штук/упаковка, 3000штук/коробка</t>
  </si>
  <si>
    <t>7.6x5.1(нетк-я основа)</t>
  </si>
  <si>
    <t>100штук/упаковка, 2000штук/коробка</t>
  </si>
  <si>
    <t>6x8(нетк-я основа)
лучшая цена</t>
  </si>
  <si>
    <t>50штук/упаковка, 1000штук/коробка</t>
  </si>
  <si>
    <t xml:space="preserve">  Повязка медицинская для фиксации эндотрахеальной трубки.</t>
  </si>
  <si>
    <t>50штук/упаковка, 1000 штук/коробка</t>
  </si>
  <si>
    <t>50штук/упаковка, 1200штук/коробка</t>
  </si>
  <si>
    <t>Холмосорб</t>
  </si>
  <si>
    <t>Стерильная абсорбирующая повязка поглощающая запах. Применение: Для общей обработки ран, в качестве тампонов и повязок в лечебных учреждениях.</t>
  </si>
  <si>
    <t>5x5</t>
  </si>
  <si>
    <t>50штук/упаковка,1800штук/коробка</t>
  </si>
  <si>
    <t>10x10</t>
  </si>
  <si>
    <t xml:space="preserve">"Кармашек" для катетера
</t>
  </si>
  <si>
    <t>25штук/упаковка,300штук/коробка</t>
  </si>
  <si>
    <t>Назофикс</t>
  </si>
  <si>
    <t>Стерильная фиксирующая повязка для назальных катетеров. Применение: используется для удобства фиксации назальных катетеров.</t>
  </si>
  <si>
    <t>6x8</t>
  </si>
  <si>
    <t>7x7.1</t>
  </si>
  <si>
    <t>Круострип</t>
  </si>
  <si>
    <t xml:space="preserve"> Стерильные пластырные полоски для сведения краев ран. Применение: для атравматического закрытия небольших ран и хирургических разрезов, а также для сопоставления краев раны и стабилизации свежих послеоперационных рубцов.</t>
  </si>
  <si>
    <t>0,6x7,5(3полоски/блистер)</t>
  </si>
  <si>
    <t>1блистер индивидуально упакован, 20штук/упаковка,1000штук/коробка</t>
  </si>
  <si>
    <t>Круофин</t>
  </si>
  <si>
    <t>Мазевая повязка на основе парафина. Применение: Для лечения ожогов, трофических и диабетических язв, пролежней, ссадин, при трансплантации кожи, для фиксирования расщепленных кожных трансплантатов.</t>
  </si>
  <si>
    <t>5x10</t>
  </si>
  <si>
    <t>10x11</t>
  </si>
  <si>
    <t>20штук/упаковка,480штук/коробка</t>
  </si>
  <si>
    <t>10x30</t>
  </si>
  <si>
    <t>15штук/упаковка,360штук/коробка</t>
  </si>
  <si>
    <t>Холмекс</t>
  </si>
  <si>
    <t xml:space="preserve">Инцизная пленка (стерильное разрезаемое операционное покрытие). Применение: Липкая операционная пленка накладывается на операционное поле после обычной предоперационной подготовки. Разрез проводится непосредственно через пленку, которая остается на коже до конца операции. </t>
  </si>
  <si>
    <t>20x30</t>
  </si>
  <si>
    <t>30штук/упаковка, 540штук/коробка</t>
  </si>
  <si>
    <t>15x20</t>
  </si>
  <si>
    <t>40штук/упаковка, 720штук/коробка</t>
  </si>
  <si>
    <t>30x40</t>
  </si>
  <si>
    <t>20штук/упаковка, 360штук/коробка</t>
  </si>
  <si>
    <t>40x50</t>
  </si>
  <si>
    <t xml:space="preserve"> Стерильная повязка на глаз.  Применение: для лечения косоглазия, амблиопии и закрытия глаза после хирургического вмешательства.</t>
  </si>
  <si>
    <t>5.8х8.3 (беж)</t>
  </si>
  <si>
    <t>6.5х9.5(беж)</t>
  </si>
  <si>
    <t>5х7.5(беж)</t>
  </si>
  <si>
    <t>5х7.5 (св.защитная)</t>
  </si>
  <si>
    <t>5.8х8.3(св.защитная)</t>
  </si>
  <si>
    <t>Айпэд</t>
  </si>
  <si>
    <t>Стерильная повязка на глаз в виде подушечки. Применение: для лечения косоглазия, амблиопии и закрытия глаза после хирургического вмешательства</t>
  </si>
  <si>
    <t>5.5х7.5</t>
  </si>
  <si>
    <t xml:space="preserve">Сейфофикс
</t>
  </si>
  <si>
    <t>Стерильная лечебная компресс-повязка с подушечкой размером. Применение: для холодных, горячих, согревающих, лечебных компрессов.</t>
  </si>
  <si>
    <t>25штук/упаковка,450штук/коробка</t>
  </si>
  <si>
    <t xml:space="preserve">Артофикс
</t>
  </si>
  <si>
    <t>Стерильная лечебная компресс-повязка с ограждающей рамкой. Применение: для лечебных, холодных, горячих, согревающих компрессов.</t>
  </si>
  <si>
    <t>G1408</t>
  </si>
  <si>
    <t xml:space="preserve">Гидротек </t>
  </si>
  <si>
    <t>Впитывающая гидроколлоидная повязка.</t>
  </si>
  <si>
    <t>10х10</t>
  </si>
  <si>
    <t>10шт/уп</t>
  </si>
  <si>
    <t>G1418</t>
  </si>
  <si>
    <t>20х20</t>
  </si>
  <si>
    <t>G1358</t>
  </si>
  <si>
    <t>Гидротек С</t>
  </si>
  <si>
    <t>Впитывающая гидроколлоидная повязка с серебром</t>
  </si>
  <si>
    <t xml:space="preserve"> G5506</t>
  </si>
  <si>
    <t>Альгитек С</t>
  </si>
  <si>
    <t>Альгинатная повязка с ионами серебра</t>
  </si>
  <si>
    <t>10х20</t>
  </si>
  <si>
    <t>G5508</t>
  </si>
  <si>
    <t>2х45</t>
  </si>
  <si>
    <t xml:space="preserve"> G7102 </t>
  </si>
  <si>
    <t xml:space="preserve">Сильвертек
</t>
  </si>
  <si>
    <t>Бактерицидная стерильная абсорбирующая повязка  из нетканого гигросокопичного материала с ионами серебра без клеящей поверхности</t>
  </si>
  <si>
    <t xml:space="preserve"> G7103</t>
  </si>
  <si>
    <t>S1231</t>
  </si>
  <si>
    <t xml:space="preserve">Сильвертек </t>
  </si>
  <si>
    <t xml:space="preserve"> Адгезивная Бактерицидная стерильная абсорбирующая повязка  из нетканого гигросокопичного материала  с ионами серебра с впитывающей подушечкой</t>
  </si>
  <si>
    <t>5х5</t>
  </si>
  <si>
    <t>50 шт/уп</t>
  </si>
  <si>
    <t>S1202</t>
  </si>
  <si>
    <t>6х7</t>
  </si>
  <si>
    <t>S1232</t>
  </si>
  <si>
    <t>7,5х7,5</t>
  </si>
  <si>
    <t>S1204</t>
  </si>
  <si>
    <t>S1205</t>
  </si>
  <si>
    <t>10х15</t>
  </si>
  <si>
    <t>25 шт/уп</t>
  </si>
  <si>
    <t>S1206</t>
  </si>
  <si>
    <t>S1209</t>
  </si>
  <si>
    <t>10х30</t>
  </si>
  <si>
    <t xml:space="preserve"> G3131</t>
  </si>
  <si>
    <t>Сорботек</t>
  </si>
  <si>
    <t>Полиуретановая повязка состоит из вспененного медицинского полиуретана</t>
  </si>
  <si>
    <t xml:space="preserve">   G3152</t>
  </si>
  <si>
    <t>Сорботек С</t>
  </si>
  <si>
    <t>Полиуретановая повязка состоит из вспененного медицинского полиуретана с серебром</t>
  </si>
  <si>
    <t xml:space="preserve">   G3153</t>
  </si>
  <si>
    <t xml:space="preserve">   G3156</t>
  </si>
  <si>
    <t>6х70</t>
  </si>
  <si>
    <t xml:space="preserve">   G3158</t>
  </si>
  <si>
    <t>05020302001</t>
  </si>
  <si>
    <t>ТЕКТУМ К</t>
  </si>
  <si>
    <t>Внутривенный периферический катетер карандашного типа, без порта и крыльев, для инфузионной длительной  катетеризации. Имеет рентгеноконтрастные полоски.Тип соединения - винтовой - Luer Lock</t>
  </si>
  <si>
    <t>18G 1.77" (1,3 мм*45 мм)</t>
  </si>
  <si>
    <t>100/2400</t>
  </si>
  <si>
    <t>05020302002</t>
  </si>
  <si>
    <t>20G 1.30" (1,1 мм*33 мм)</t>
  </si>
  <si>
    <t>05020302003</t>
  </si>
  <si>
    <t>22G 1.0" (0,9 мм*25 мм)</t>
  </si>
  <si>
    <t>05020302004</t>
  </si>
  <si>
    <t>24G 0.75" (0,7 мм*19 мм)</t>
  </si>
  <si>
    <t>05010301002</t>
  </si>
  <si>
    <t xml:space="preserve">ТЕКТУМ У 
</t>
  </si>
  <si>
    <t>Внутривенный периферический катетер c крылышками, У-образным портом и удлинительной линией . Предназначен для выполнения длительной катетеризации периферических вен с целью проведения инфузионной терапии. Имеет рентгеноконтрастные полоски. Тип соединения - винтовой - Luer Lock</t>
  </si>
  <si>
    <t>50/1000</t>
  </si>
  <si>
    <t>05010301003</t>
  </si>
  <si>
    <t>05010301004</t>
  </si>
  <si>
    <t>05020303001</t>
  </si>
  <si>
    <t>ТЕКТУМ П</t>
  </si>
  <si>
    <t>Внутривенный периферический катетер с крылышками и портом предназначен для выполнения длительной катетеризации периферических вен с целью проведения инфузионной терапии. Имеет рентгеноконтрастные полоски. Тип соединения-винтовой- Luer Lock</t>
  </si>
  <si>
    <t>05020303002</t>
  </si>
  <si>
    <t>05020303003</t>
  </si>
  <si>
    <t>05020303004</t>
  </si>
  <si>
    <t>050207001</t>
  </si>
  <si>
    <t>ФЛАЙТЕК С</t>
  </si>
  <si>
    <t>Внутривенный катетер тип «бабочка» предназначен для выполнения краткосрочной катетеризации периферических вен с целью проведения инфузионной терапии.Тип соединения-Luer Slip,  длина соединительной линии 30 см.</t>
  </si>
  <si>
    <t>21G 3/4"(0,8*19мм)</t>
  </si>
  <si>
    <t>100/4000</t>
  </si>
  <si>
    <t>050207002</t>
  </si>
  <si>
    <t>22G 3/4"(0,7*19мм)</t>
  </si>
  <si>
    <t>050207003</t>
  </si>
  <si>
    <t>23G 3/4"(0,6*19мм)</t>
  </si>
  <si>
    <t>050207004</t>
  </si>
  <si>
    <t>24G 3/4"(0,55*19мм)</t>
  </si>
  <si>
    <t>050207005</t>
  </si>
  <si>
    <t>25G 3/4"(0,5*19мм)</t>
  </si>
  <si>
    <t>050207006</t>
  </si>
  <si>
    <t>26G 3/4"(0,45*19мм)</t>
  </si>
  <si>
    <t>050206001</t>
  </si>
  <si>
    <t>ФЛАЙТЕК Л</t>
  </si>
  <si>
    <t>Внутривенный катетер тип «бабочка» предназначен для выполнения краткосрочной катетеризации периферических вен с целью проведения инфузионной терапии.Тип соединения-винтовой - Luer Lock,  длина соединительной линии  31см</t>
  </si>
  <si>
    <t>050206002</t>
  </si>
  <si>
    <t>050206003</t>
  </si>
  <si>
    <t>050206004</t>
  </si>
  <si>
    <t>050206005</t>
  </si>
  <si>
    <t>050206006</t>
  </si>
  <si>
    <t>05020201</t>
  </si>
  <si>
    <t>СИСТЕМА  В6-2</t>
  </si>
  <si>
    <t>Система с пластиковым шипом, для вливания в периферические вены инфузионных растворов из стеклянных флаконов и пластиковых контейнеров.Тип соединения-винтовой (Luer Lock), длина системы 150 см (с иглой), встроенный воздушный клапан, капельная камера, роликовый регулятор скорости потока, инъекционный латексный узел - дополнительный порт для инъекций. С фильтром - задерживает бактерии, бактериальные эндотоксины и твердые частицы.</t>
  </si>
  <si>
    <t>21G* (0,8мм*40 мм), длина трубки 150 см</t>
  </si>
  <si>
    <t>25/500</t>
  </si>
  <si>
    <t>05020202</t>
  </si>
  <si>
    <t>СИСТЕМА  В2-4</t>
  </si>
  <si>
    <t>Система с пластиковым шипом, для вливания в периферические вены инфузионных растворов из стеклянных флаконов и пластиковых контейнеров.Тип соединения-винтовой (Luer Slip), длина системы 150 см (с иглой), встроенный воздушный клапан,  мягкая капельная камера, роликовый регулятор скорости потока.</t>
  </si>
  <si>
    <t>30/600</t>
  </si>
  <si>
    <t>05020203</t>
  </si>
  <si>
    <t xml:space="preserve">СИСТЕМА  БВ1
</t>
  </si>
  <si>
    <t>Система с пластиковым шипом, для вливания в периферические вены инфузионных растворов, жировых эмульсий и растворов «все-в-одном» из стеклянных флаконов и пластиковых контейнеров). Встроенный воздушный клапан. С фильтром - задерживает бактерии, бактериальные эндотоксины и твердые частицы, фильтрует жировые эмульсии и растворы «все-в-одном»  С бабочкой  и мягкой капельной камерой, роликовый регулятором скорости потока. Тип соединения - герметичное катетерное  Luer Slip, длина системы 125 см (с иглой)</t>
  </si>
  <si>
    <t>22G (0,7 мм*25 мм), длина трубки 125 см                                              ФИРМЕННАЯ ПОЗИЦИЯ</t>
  </si>
  <si>
    <t>Эндотрахеальная трубка без манжеты</t>
  </si>
  <si>
    <t xml:space="preserve">
10шт/уп100шт/кор</t>
  </si>
  <si>
    <t xml:space="preserve">
10шт/уп
100шт/кор</t>
  </si>
  <si>
    <t>Эндотрахеальная трубка с манжетой</t>
  </si>
  <si>
    <t>Эндотрахеальная трубка армированная без манжеты</t>
  </si>
  <si>
    <t>Эндотрахеальная трубка армированная с манжетой</t>
  </si>
  <si>
    <t xml:space="preserve">Эндотрахеальная оральная трубка без манжеты </t>
  </si>
  <si>
    <t xml:space="preserve">Эндотрахеальная оральная трубка с манжетой </t>
  </si>
  <si>
    <t>Эндотрахеальная назальная трубка без манжеты</t>
  </si>
  <si>
    <t xml:space="preserve">Эндотрахеальная назальная трубка с манжетой  </t>
  </si>
  <si>
    <t>Трубка трахеостомическая без манжеты</t>
  </si>
  <si>
    <t>Трубка трахеостомическая с манжетой</t>
  </si>
  <si>
    <t>Маска ларингеальная, ПВХ</t>
  </si>
  <si>
    <t>5шт/уп50шт/кор</t>
  </si>
  <si>
    <t xml:space="preserve">
5шт/уп
50шт/кор</t>
  </si>
  <si>
    <t>Маска ларингеальная, Силикон</t>
  </si>
  <si>
    <t>Воздуховод орофарингеальный</t>
  </si>
  <si>
    <t xml:space="preserve">   40 (№000)</t>
  </si>
  <si>
    <t>50 шт/уп 500 шт/кор</t>
  </si>
  <si>
    <t>50(№00)</t>
  </si>
  <si>
    <t>60(№0)</t>
  </si>
  <si>
    <t>70(№1)</t>
  </si>
  <si>
    <t>30 шт/уп 300 шт/уп</t>
  </si>
  <si>
    <t>80(№2)</t>
  </si>
  <si>
    <t>90(№3)</t>
  </si>
  <si>
    <t>100(№4)</t>
  </si>
  <si>
    <t>110(№5)</t>
  </si>
  <si>
    <t>25 шт/уп 250 уш/кор</t>
  </si>
  <si>
    <t>120(№6)</t>
  </si>
  <si>
    <t>Воздуховод назофарингеальный</t>
  </si>
  <si>
    <t>Канюля назальная кислородная</t>
  </si>
  <si>
    <t>Взрослая L</t>
  </si>
  <si>
    <t>Пластиковый пакет
200шт/кор</t>
  </si>
  <si>
    <t>Подростковая</t>
  </si>
  <si>
    <t>Педиатрическая</t>
  </si>
  <si>
    <t>Неонатальная</t>
  </si>
  <si>
    <t>Зонд питательный назогастральный, длина 40 см</t>
  </si>
  <si>
    <t>Fr5</t>
  </si>
  <si>
    <t>120шт/уп720шт/кор</t>
  </si>
  <si>
    <t>Fr6</t>
  </si>
  <si>
    <t>Fr8</t>
  </si>
  <si>
    <t>Fr10</t>
  </si>
  <si>
    <t>Fr12</t>
  </si>
  <si>
    <t>Зонд питательный назогастральный,  длина 50 см</t>
  </si>
  <si>
    <t>100 шт/уп600шт/кор</t>
  </si>
  <si>
    <t>Fr14</t>
  </si>
  <si>
    <t>Fr16</t>
  </si>
  <si>
    <t>Fr18</t>
  </si>
  <si>
    <t>Зонд желудочный, длина 105 см</t>
  </si>
  <si>
    <t>40шт/уп
400шт/кор</t>
  </si>
  <si>
    <t>30шт/уп
300шт/кор</t>
  </si>
  <si>
    <t>25шт/уп
250шт/кор</t>
  </si>
  <si>
    <t>Fr20</t>
  </si>
  <si>
    <t>20шт/уп
200шт/кор</t>
  </si>
  <si>
    <t>Fr22</t>
  </si>
  <si>
    <t>Зонд желудочный, длина 110 см</t>
  </si>
  <si>
    <t>Катетер аспирационный с вакуум-контролем, тип Капкон</t>
  </si>
  <si>
    <t>100шт/уп600шт/кор</t>
  </si>
  <si>
    <t>Катетер аспирационный с вакуум-контролем, тип Вакон</t>
  </si>
  <si>
    <t>Зонд ректальный</t>
  </si>
  <si>
    <t>Fr24</t>
  </si>
  <si>
    <t>Fr26</t>
  </si>
  <si>
    <t>Fr28</t>
  </si>
  <si>
    <t>Fr30</t>
  </si>
  <si>
    <t>Вакутек Я (закругленный, с вакуум-контролем/закругленный,без вакуум-контроля)</t>
  </si>
  <si>
    <t>Наконечник аспирационный закругленный</t>
  </si>
  <si>
    <t>3/16”</t>
  </si>
  <si>
    <t xml:space="preserve">
30шт/уп 300шт/кор</t>
  </si>
  <si>
    <t>1/4”</t>
  </si>
  <si>
    <t>9/32”</t>
  </si>
  <si>
    <t>Вакутек Я (стандартный, с вакуум-контролем/стандартный,без вакуум-контроля)</t>
  </si>
  <si>
    <t>Наконечник аспирационный стандартный</t>
  </si>
  <si>
    <t>Вакутек коннект</t>
  </si>
  <si>
    <t>Трубка соединительная для аспирационного наконечника</t>
  </si>
  <si>
    <t>3/16’’, 1,8 м</t>
  </si>
  <si>
    <t>50шт/кор</t>
  </si>
  <si>
    <t>3/16’’, 3,6 м</t>
  </si>
  <si>
    <t>1/4’’, 1,8 м</t>
  </si>
  <si>
    <t>1/4’’, 3,6 м</t>
  </si>
  <si>
    <t>9/32’’, 1,8 м</t>
  </si>
  <si>
    <t>9/32’’, 3,6 м</t>
  </si>
  <si>
    <t>Вакутек Сет</t>
  </si>
  <si>
    <t>Наконечник аспирационный с соединительной трубкой</t>
  </si>
  <si>
    <t xml:space="preserve">под заказ </t>
  </si>
  <si>
    <t>6 рулонов/упаковка,180рулонов/коробка</t>
  </si>
  <si>
    <r>
      <t xml:space="preserve">18х18 (под-ка D 13,5см)
</t>
    </r>
    <r>
      <rPr>
        <b/>
        <sz val="11"/>
        <color rgb="FFFF0000"/>
        <rFont val="Calibri"/>
        <family val="2"/>
        <charset val="204"/>
        <scheme val="minor"/>
      </rPr>
      <t>ФИРМЕННАЯ ПОЗИЦИЯ</t>
    </r>
  </si>
  <si>
    <r>
      <t xml:space="preserve">15х15 (рамка размер нар. 10х10, вн-ий 9х9)
</t>
    </r>
    <r>
      <rPr>
        <b/>
        <sz val="11"/>
        <color rgb="FFFF0000"/>
        <rFont val="Calibri"/>
        <family val="2"/>
        <charset val="204"/>
        <scheme val="minor"/>
      </rPr>
      <t>ФИРМЕННАЯ ПОЗИЦИЯ</t>
    </r>
  </si>
  <si>
    <r>
      <t xml:space="preserve">5х16(вспененый полиуретан)
</t>
    </r>
    <r>
      <rPr>
        <b/>
        <sz val="11"/>
        <color rgb="FFFF0000"/>
        <rFont val="Calibri"/>
        <family val="2"/>
        <charset val="204"/>
        <scheme val="minor"/>
      </rPr>
      <t>ФИРМЕННАЯ ПОЗИЦИЯ</t>
    </r>
  </si>
  <si>
    <r>
      <t xml:space="preserve">7х23(вспененый полиуретан)
</t>
    </r>
    <r>
      <rPr>
        <b/>
        <sz val="11"/>
        <color rgb="FFFF0000"/>
        <rFont val="Calibri"/>
        <family val="2"/>
        <charset val="204"/>
        <scheme val="minor"/>
      </rPr>
      <t>ФИРМЕННАЯ ПОЗИЦИЯ</t>
    </r>
  </si>
  <si>
    <r>
      <t xml:space="preserve">6x8(трех комп-я)
</t>
    </r>
    <r>
      <rPr>
        <b/>
        <sz val="11"/>
        <color rgb="FFFF0000"/>
        <rFont val="Calibri"/>
        <family val="2"/>
        <charset val="204"/>
        <scheme val="minor"/>
      </rPr>
      <t>ФИРМЕННАЯ ПОЗИЦИЯ</t>
    </r>
  </si>
  <si>
    <r>
      <t xml:space="preserve">12x14 
</t>
    </r>
    <r>
      <rPr>
        <b/>
        <sz val="11"/>
        <color rgb="FFFF0000"/>
        <rFont val="Calibri"/>
        <family val="2"/>
        <charset val="204"/>
        <scheme val="minor"/>
      </rPr>
      <t>ФИРМЕННАЯ ПОЗИЦИЯ</t>
    </r>
  </si>
  <si>
    <r>
      <t>8*13,5 (ЦВК)</t>
    </r>
    <r>
      <rPr>
        <b/>
        <sz val="11"/>
        <color rgb="FFFF0000"/>
        <rFont val="Calibri"/>
        <family val="2"/>
        <charset val="204"/>
        <scheme val="minor"/>
      </rPr>
      <t xml:space="preserve"> СУПЕР СКИДКА </t>
    </r>
  </si>
  <si>
    <r>
      <t xml:space="preserve">8*17 (КАРМАН)
</t>
    </r>
    <r>
      <rPr>
        <b/>
        <sz val="11"/>
        <color rgb="FFFF0000"/>
        <rFont val="Calibri"/>
        <family val="2"/>
        <charset val="204"/>
        <scheme val="minor"/>
      </rPr>
      <t>ФИРМЕННАЯ ПОЗИЦИЯ</t>
    </r>
  </si>
  <si>
    <r>
      <t xml:space="preserve">10х10                                              </t>
    </r>
    <r>
      <rPr>
        <b/>
        <sz val="11"/>
        <color rgb="FFFF0000"/>
        <rFont val="Calibri"/>
        <family val="2"/>
        <charset val="204"/>
        <scheme val="minor"/>
      </rPr>
      <t>ФИРМЕННАЯ ПОЗИЦИЯ</t>
    </r>
  </si>
  <si>
    <r>
      <t xml:space="preserve">10х20                                                        </t>
    </r>
    <r>
      <rPr>
        <b/>
        <sz val="11"/>
        <color rgb="FFFF0000"/>
        <rFont val="Calibri"/>
        <family val="2"/>
        <charset val="204"/>
        <scheme val="minor"/>
      </rPr>
      <t>ФИРМЕННАЯ ПОЗИЦИЯ</t>
    </r>
  </si>
  <si>
    <r>
      <t xml:space="preserve">20G 1.30" (1,1 мм*33 мм)               </t>
    </r>
    <r>
      <rPr>
        <b/>
        <sz val="11"/>
        <color rgb="FFFF0000"/>
        <rFont val="Calibri"/>
        <family val="2"/>
        <charset val="204"/>
        <scheme val="minor"/>
      </rPr>
      <t>ФИРМЕННАЯ ПОЗИЦИЯ</t>
    </r>
  </si>
  <si>
    <r>
      <t xml:space="preserve">22G 1.0" (0,9 мм*25 мм)             </t>
    </r>
    <r>
      <rPr>
        <b/>
        <sz val="11"/>
        <color rgb="FFFF0000"/>
        <rFont val="Calibri"/>
        <family val="2"/>
        <charset val="204"/>
        <scheme val="minor"/>
      </rPr>
      <t>ФИРМЕННАЯ ПОЗИЦИЯ</t>
    </r>
  </si>
  <si>
    <r>
      <t xml:space="preserve">24G 0.75" (0,7 мм*19 мм)   </t>
    </r>
    <r>
      <rPr>
        <b/>
        <sz val="11"/>
        <color rgb="FFFF0000"/>
        <rFont val="Calibri"/>
        <family val="2"/>
        <charset val="204"/>
        <scheme val="minor"/>
      </rPr>
      <t>ФИРМЕННАЯ ПОЗИЦИЯ</t>
    </r>
  </si>
  <si>
    <r>
      <t xml:space="preserve">Круопор 
</t>
    </r>
    <r>
      <rPr>
        <b/>
        <sz val="11"/>
        <color rgb="FFFF0000"/>
        <rFont val="Calibri"/>
        <family val="2"/>
        <charset val="204"/>
        <scheme val="minor"/>
      </rPr>
      <t>лучшая  цена</t>
    </r>
  </si>
  <si>
    <r>
      <t xml:space="preserve">Крупофикс
</t>
    </r>
    <r>
      <rPr>
        <b/>
        <sz val="11"/>
        <color rgb="FFFF0000"/>
        <rFont val="Calibri"/>
        <family val="2"/>
        <charset val="204"/>
        <scheme val="minor"/>
      </rPr>
      <t xml:space="preserve">лучшая цена    </t>
    </r>
    <r>
      <rPr>
        <sz val="11"/>
        <color theme="1"/>
        <rFont val="Calibri"/>
        <family val="2"/>
        <scheme val="minor"/>
      </rPr>
      <t xml:space="preserve">     </t>
    </r>
  </si>
  <si>
    <r>
      <t xml:space="preserve">Круподерм 
</t>
    </r>
    <r>
      <rPr>
        <b/>
        <sz val="11"/>
        <color rgb="FFFF0000"/>
        <rFont val="Calibri"/>
        <family val="2"/>
        <charset val="204"/>
        <scheme val="minor"/>
      </rPr>
      <t>лучшая цена</t>
    </r>
  </si>
  <si>
    <r>
      <t xml:space="preserve">Офталофикс                       </t>
    </r>
    <r>
      <rPr>
        <b/>
        <sz val="11"/>
        <color rgb="FFFF0000"/>
        <rFont val="Calibri"/>
        <family val="2"/>
        <charset val="204"/>
        <scheme val="minor"/>
      </rPr>
      <t xml:space="preserve">лучшая цена 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</si>
  <si>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Окситек                                  </t>
    </r>
    <r>
      <rPr>
        <b/>
        <sz val="11"/>
        <color rgb="FFFF0000"/>
        <rFont val="Calibri"/>
        <family val="2"/>
        <charset val="204"/>
        <scheme val="minor"/>
      </rPr>
      <t>лучшая цена</t>
    </r>
  </si>
  <si>
    <r>
      <t xml:space="preserve">Окситек Б                        </t>
    </r>
    <r>
      <rPr>
        <b/>
        <sz val="11"/>
        <color rgb="FFFF0000"/>
        <rFont val="Calibri"/>
        <family val="2"/>
        <charset val="204"/>
        <scheme val="minor"/>
      </rPr>
      <t>лучшая цена</t>
    </r>
  </si>
  <si>
    <r>
      <t xml:space="preserve">Окситек АРМ                          </t>
    </r>
    <r>
      <rPr>
        <b/>
        <sz val="11"/>
        <color rgb="FFFF0000"/>
        <rFont val="Calibri"/>
        <family val="2"/>
        <charset val="204"/>
        <scheme val="minor"/>
      </rPr>
      <t>лучшая цена</t>
    </r>
  </si>
  <si>
    <r>
      <t xml:space="preserve">Окситек АРМ Б                </t>
    </r>
    <r>
      <rPr>
        <b/>
        <sz val="11"/>
        <color rgb="FFFF0000"/>
        <rFont val="Calibri"/>
        <family val="2"/>
        <charset val="204"/>
        <scheme val="minor"/>
      </rPr>
      <t>лучшая цена</t>
    </r>
  </si>
  <si>
    <r>
      <t xml:space="preserve">Оралтек                           </t>
    </r>
    <r>
      <rPr>
        <b/>
        <sz val="11"/>
        <color rgb="FFFF0000"/>
        <rFont val="Calibri"/>
        <family val="2"/>
        <charset val="204"/>
        <scheme val="minor"/>
      </rPr>
      <t>лучшая цена</t>
    </r>
  </si>
  <si>
    <r>
      <t xml:space="preserve">Оралтек Б                    </t>
    </r>
    <r>
      <rPr>
        <b/>
        <sz val="11"/>
        <color rgb="FFFF0000"/>
        <rFont val="Calibri"/>
        <family val="2"/>
        <charset val="204"/>
        <scheme val="minor"/>
      </rPr>
      <t>лучшая цена</t>
    </r>
  </si>
  <si>
    <r>
      <t xml:space="preserve">Окситек Н                     </t>
    </r>
    <r>
      <rPr>
        <b/>
        <sz val="11"/>
        <color rgb="FFFF0000"/>
        <rFont val="Calibri"/>
        <family val="2"/>
        <charset val="204"/>
        <scheme val="minor"/>
      </rPr>
      <t>лучшая цена</t>
    </r>
  </si>
  <si>
    <r>
      <t xml:space="preserve">Окситек НБ                  </t>
    </r>
    <r>
      <rPr>
        <b/>
        <sz val="11"/>
        <color rgb="FFFF0000"/>
        <rFont val="Calibri"/>
        <family val="2"/>
        <charset val="204"/>
        <scheme val="minor"/>
      </rPr>
      <t>лучшая цена</t>
    </r>
  </si>
  <si>
    <r>
      <t xml:space="preserve">Эиртек                           </t>
    </r>
    <r>
      <rPr>
        <b/>
        <sz val="11"/>
        <color rgb="FFFF0000"/>
        <rFont val="Calibri"/>
        <family val="2"/>
        <charset val="204"/>
        <scheme val="minor"/>
      </rPr>
      <t>лучшая цена</t>
    </r>
  </si>
  <si>
    <r>
      <t xml:space="preserve">Эиртек Б                       </t>
    </r>
    <r>
      <rPr>
        <b/>
        <sz val="11"/>
        <color rgb="FFFF0000"/>
        <rFont val="Calibri"/>
        <family val="2"/>
        <charset val="204"/>
        <scheme val="minor"/>
      </rPr>
      <t>лучшая цена</t>
    </r>
  </si>
  <si>
    <r>
      <t xml:space="preserve">Вентек ПВХ                   </t>
    </r>
    <r>
      <rPr>
        <b/>
        <sz val="11"/>
        <color rgb="FFFF0000"/>
        <rFont val="Calibri"/>
        <family val="2"/>
        <charset val="204"/>
        <scheme val="minor"/>
      </rPr>
      <t>лучшая цена</t>
    </r>
  </si>
  <si>
    <r>
      <t xml:space="preserve">Вентек С                       </t>
    </r>
    <r>
      <rPr>
        <b/>
        <sz val="11"/>
        <color rgb="FFFF0000"/>
        <rFont val="Calibri"/>
        <family val="2"/>
        <charset val="204"/>
        <scheme val="minor"/>
      </rPr>
      <t>лучшая цена</t>
    </r>
  </si>
  <si>
    <r>
      <t xml:space="preserve">Назотек                         </t>
    </r>
    <r>
      <rPr>
        <b/>
        <sz val="11"/>
        <color rgb="FFFF0000"/>
        <rFont val="Calibri"/>
        <family val="2"/>
        <charset val="204"/>
        <scheme val="minor"/>
      </rPr>
      <t>лучшая цена</t>
    </r>
  </si>
  <si>
    <r>
      <t xml:space="preserve">Пневмотек               </t>
    </r>
    <r>
      <rPr>
        <b/>
        <sz val="11"/>
        <color rgb="FFFF0000"/>
        <rFont val="Calibri"/>
        <family val="2"/>
        <charset val="204"/>
        <scheme val="minor"/>
      </rPr>
      <t xml:space="preserve">  лучшая цена</t>
    </r>
  </si>
  <si>
    <r>
      <t xml:space="preserve">Нутритек                      </t>
    </r>
    <r>
      <rPr>
        <b/>
        <sz val="11"/>
        <color rgb="FFFF0000"/>
        <rFont val="Calibri"/>
        <family val="2"/>
        <charset val="204"/>
        <scheme val="minor"/>
      </rPr>
      <t>лучшая цена</t>
    </r>
  </si>
  <si>
    <r>
      <t xml:space="preserve">Гастротек                      </t>
    </r>
    <r>
      <rPr>
        <b/>
        <sz val="11"/>
        <color rgb="FFFF0000"/>
        <rFont val="Calibri"/>
        <family val="2"/>
        <charset val="204"/>
        <scheme val="minor"/>
      </rPr>
      <t>лучшая цена</t>
    </r>
  </si>
  <si>
    <r>
      <t xml:space="preserve">Вакутек                         </t>
    </r>
    <r>
      <rPr>
        <b/>
        <sz val="11"/>
        <color rgb="FFFF0000"/>
        <rFont val="Calibri"/>
        <family val="2"/>
        <charset val="204"/>
        <scheme val="minor"/>
      </rPr>
      <t>лучшая цена</t>
    </r>
  </si>
  <si>
    <r>
      <t xml:space="preserve">Антек                             </t>
    </r>
    <r>
      <rPr>
        <b/>
        <sz val="11"/>
        <color rgb="FFFF0000"/>
        <rFont val="Calibri"/>
        <family val="2"/>
        <charset val="204"/>
        <scheme val="minor"/>
      </rPr>
      <t>лучшая цена</t>
    </r>
  </si>
  <si>
    <t xml:space="preserve">                                                                                                                                 Лечебно-профилактические повязки</t>
  </si>
  <si>
    <t xml:space="preserve">                                                                                                                                                                Катетеры</t>
  </si>
  <si>
    <t xml:space="preserve">                                                                                                                                                            Иглы-бабочки</t>
  </si>
  <si>
    <t xml:space="preserve">                                                                                                                                                      Инфузионные системы</t>
  </si>
  <si>
    <t xml:space="preserve">                                                                                                                                              Эндотрахеальные трубки </t>
  </si>
  <si>
    <t xml:space="preserve">                                                                                                                                                      Трахеостомические трубки</t>
  </si>
  <si>
    <t xml:space="preserve">                                                                                                                                                               Маска ларингеальная</t>
  </si>
  <si>
    <t xml:space="preserve">                                                                                                                                                                   Воздуховоды</t>
  </si>
  <si>
    <t xml:space="preserve">                                                                                                                                                                   Зонды, катетеры</t>
  </si>
  <si>
    <t xml:space="preserve">                                                                                                                                                        Наконечники аспирационные</t>
  </si>
  <si>
    <t xml:space="preserve">Цена  USD за упаковку ОПТ
(скидка от ЛПУ 40%)***
</t>
  </si>
  <si>
    <t xml:space="preserve">Цена USD за штуку ОПТ 
(скидка от ЛПУ 40%)***
</t>
  </si>
  <si>
    <t xml:space="preserve">Цена за упаковку  (руб.) ОПТ
(скидка от ЛПУ 40%)
</t>
  </si>
  <si>
    <t xml:space="preserve">Цена  за штуку (руб.) ОПТ 
(скидка от ЛПУ 40%)
</t>
  </si>
  <si>
    <t xml:space="preserve">Пакеты для автоклавирования отходов ЛПУ с индикатором  </t>
  </si>
  <si>
    <t>450 х 600 мм</t>
  </si>
  <si>
    <t>650 х 800 мм</t>
  </si>
  <si>
    <t xml:space="preserve"> 450*600</t>
  </si>
  <si>
    <t>650*800</t>
  </si>
  <si>
    <t>Производитель</t>
  </si>
  <si>
    <t>Китай</t>
  </si>
  <si>
    <t>100 шт/уп</t>
  </si>
  <si>
    <t xml:space="preserve">                                                                             Пакеты для автоклавирования производства ЗАО "МЕДИТЕК "Знамя Труда"</t>
  </si>
  <si>
    <t xml:space="preserve">                           Пакеты для сбора и хранения медицинских отходов производства ЗАО "МЕДИТЕК "Знамя Труда"</t>
  </si>
  <si>
    <t>П1А</t>
  </si>
  <si>
    <t>Россия    NEW</t>
  </si>
  <si>
    <t>Полипропилен, термометка, цвет прозрачный, со стяжкой</t>
  </si>
  <si>
    <t>П2А</t>
  </si>
  <si>
    <t>Б1А</t>
  </si>
  <si>
    <r>
      <t>Пакет</t>
    </r>
    <r>
      <rPr>
        <sz val="11"/>
        <color theme="1"/>
        <rFont val="Calibri"/>
        <family val="2"/>
        <charset val="204"/>
        <scheme val="minor"/>
      </rPr>
      <t xml:space="preserve"> для сбора, хранения </t>
    </r>
  </si>
  <si>
    <t>Полиэтилен, термометка,  цвет желтый, со стяжкой</t>
  </si>
  <si>
    <t>Б2А</t>
  </si>
  <si>
    <r>
      <t xml:space="preserve">Пакет </t>
    </r>
    <r>
      <rPr>
        <sz val="11"/>
        <color theme="1"/>
        <rFont val="Calibri"/>
        <family val="2"/>
        <charset val="204"/>
        <scheme val="minor"/>
      </rPr>
      <t xml:space="preserve"> для сбора, хранения </t>
    </r>
  </si>
  <si>
    <t>В пересчете на руб. по текущему курсу</t>
  </si>
  <si>
    <t>Цена за упаковку  дистрибьюция***</t>
  </si>
  <si>
    <t xml:space="preserve">Количество для заказа в штуках
</t>
  </si>
  <si>
    <t xml:space="preserve">                                                                                                                                                            Назальная канюля кислородная</t>
  </si>
  <si>
    <r>
      <t>товар отгружается</t>
    </r>
    <r>
      <rPr>
        <b/>
        <u/>
        <sz val="11"/>
        <color theme="1"/>
        <rFont val="Calibri"/>
        <family val="2"/>
        <charset val="204"/>
        <scheme val="minor"/>
      </rPr>
      <t xml:space="preserve"> кратно упаковкам</t>
    </r>
    <r>
      <rPr>
        <sz val="11"/>
        <color theme="1"/>
        <rFont val="Calibri"/>
        <family val="2"/>
        <scheme val="minor"/>
      </rPr>
      <t xml:space="preserve"> с округлением в большую сторону</t>
    </r>
  </si>
  <si>
    <r>
      <t xml:space="preserve">товар отгружается </t>
    </r>
    <r>
      <rPr>
        <b/>
        <u/>
        <sz val="11"/>
        <color theme="1"/>
        <rFont val="Calibri"/>
        <family val="2"/>
        <charset val="204"/>
        <scheme val="minor"/>
      </rPr>
      <t>кратно упаковкам</t>
    </r>
    <r>
      <rPr>
        <sz val="11"/>
        <color theme="1"/>
        <rFont val="Calibri"/>
        <family val="2"/>
        <scheme val="minor"/>
      </rPr>
      <t xml:space="preserve"> с округлением в большую сторону</t>
    </r>
  </si>
  <si>
    <r>
      <t xml:space="preserve">товар отгружается  </t>
    </r>
    <r>
      <rPr>
        <b/>
        <u/>
        <sz val="11"/>
        <color theme="1"/>
        <rFont val="Calibri"/>
        <family val="2"/>
        <charset val="204"/>
        <scheme val="minor"/>
      </rPr>
      <t>кратно упаковкам</t>
    </r>
    <r>
      <rPr>
        <sz val="11"/>
        <color theme="1"/>
        <rFont val="Calibri"/>
        <family val="2"/>
        <scheme val="minor"/>
      </rPr>
      <t xml:space="preserve"> с округлением в большую сторону</t>
    </r>
  </si>
  <si>
    <t>Примечание</t>
  </si>
  <si>
    <r>
      <t xml:space="preserve">товар отгружается </t>
    </r>
    <r>
      <rPr>
        <b/>
        <u/>
        <sz val="11"/>
        <color rgb="FFFF0000"/>
        <rFont val="Calibri"/>
        <family val="2"/>
        <charset val="204"/>
        <scheme val="minor"/>
      </rPr>
      <t>любым</t>
    </r>
    <r>
      <rPr>
        <sz val="11"/>
        <color theme="1"/>
        <rFont val="Calibri"/>
        <family val="2"/>
        <scheme val="minor"/>
      </rPr>
      <t xml:space="preserve"> количеством</t>
    </r>
  </si>
  <si>
    <t>ТОВАРЫ ООО "МЕДИТЕК "Знамя Труда"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</si>
</sst>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₽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b/>
      <sz val="12"/>
      <color rgb="FFFF0000"/>
      <name val="Calibri"/>
      <family val="2"/>
      <charset val="204"/>
      <scheme val="minor"/>
    </font>
    <font>
      <b/>
      <u/>
      <sz val="11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2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CC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1">
    <xf numFmtId="0" fontId="0" fillId="0" borderId="0"/>
  </cellStyleXfs>
  <cellXfs count="149">
    <xf numFmtId="0" fontId="0" fillId="0" borderId="0" xfId="0"/>
    <xf numFmtId="0" fontId="0" fillId="0" borderId="1" xfId="0" applyBorder="1"/>
    <xf numFmtId="0" fontId="0" fillId="0" borderId="0" xfId="0" applyAlignment="1">
      <alignment horizontal="center" vertical="top" wrapText="1"/>
    </xf>
    <xf numFmtId="0" fontId="0" fillId="0" borderId="1" xfId="0" applyBorder="1" applyAlignment="1">
      <alignment horizontal="center" vertical="center"/>
    </xf>
    <xf numFmtId="0" fontId="5" fillId="0" borderId="0" xfId="0" applyFont="1"/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6" fillId="0" borderId="0" xfId="0" applyFont="1"/>
    <xf numFmtId="0" fontId="5" fillId="0" borderId="0" xfId="0" applyFont="1" applyAlignment="1"/>
    <xf numFmtId="0" fontId="6" fillId="0" borderId="0" xfId="0" applyFont="1" applyAlignment="1"/>
    <xf numFmtId="0" fontId="7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2" fontId="0" fillId="2" borderId="4" xfId="0" applyNumberFormat="1" applyFont="1" applyFill="1" applyBorder="1" applyAlignment="1">
      <alignment horizontal="center" vertical="center"/>
    </xf>
    <xf numFmtId="2" fontId="9" fillId="2" borderId="1" xfId="0" applyNumberFormat="1" applyFont="1" applyFill="1" applyBorder="1" applyAlignment="1">
      <alignment horizontal="center" vertical="center"/>
    </xf>
    <xf numFmtId="2" fontId="0" fillId="2" borderId="1" xfId="0" applyNumberFormat="1" applyFill="1" applyBorder="1" applyAlignment="1">
      <alignment horizontal="center" vertical="center"/>
    </xf>
    <xf numFmtId="2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6" fillId="0" borderId="5" xfId="0" applyFont="1" applyBorder="1" applyAlignment="1"/>
    <xf numFmtId="0" fontId="0" fillId="0" borderId="6" xfId="0" applyBorder="1" applyAlignment="1"/>
    <xf numFmtId="0" fontId="0" fillId="0" borderId="0" xfId="0" applyBorder="1" applyAlignment="1"/>
    <xf numFmtId="0" fontId="6" fillId="0" borderId="5" xfId="0" applyFont="1" applyBorder="1" applyAlignment="1">
      <alignment horizontal="left"/>
    </xf>
    <xf numFmtId="0" fontId="6" fillId="0" borderId="6" xfId="0" applyFont="1" applyBorder="1" applyAlignment="1">
      <alignment horizontal="left"/>
    </xf>
    <xf numFmtId="0" fontId="6" fillId="0" borderId="0" xfId="0" applyFont="1" applyAlignment="1"/>
    <xf numFmtId="0" fontId="0" fillId="0" borderId="8" xfId="0" applyBorder="1" applyAlignment="1"/>
    <xf numFmtId="0" fontId="14" fillId="0" borderId="0" xfId="0" applyFont="1" applyAlignment="1">
      <alignment horizontal="center" vertical="center"/>
    </xf>
    <xf numFmtId="0" fontId="0" fillId="0" borderId="6" xfId="0" applyBorder="1" applyAlignment="1">
      <alignment horizontal="center"/>
    </xf>
    <xf numFmtId="0" fontId="5" fillId="0" borderId="0" xfId="0" applyFont="1" applyAlignment="1"/>
    <xf numFmtId="0" fontId="0" fillId="0" borderId="6" xfId="0" applyBorder="1" applyAlignment="1">
      <alignment horizontal="center" wrapText="1"/>
    </xf>
    <xf numFmtId="2" fontId="0" fillId="3" borderId="9" xfId="0" applyNumberFormat="1" applyFont="1" applyFill="1" applyBorder="1" applyAlignment="1">
      <alignment horizontal="center" vertical="center"/>
    </xf>
    <xf numFmtId="2" fontId="0" fillId="3" borderId="5" xfId="0" applyNumberFormat="1" applyFont="1" applyFill="1" applyBorder="1" applyAlignment="1">
      <alignment horizontal="center" vertical="center"/>
    </xf>
    <xf numFmtId="2" fontId="0" fillId="3" borderId="5" xfId="0" applyNumberFormat="1" applyFill="1" applyBorder="1" applyAlignment="1">
      <alignment horizontal="center" vertical="center"/>
    </xf>
    <xf numFmtId="0" fontId="6" fillId="0" borderId="5" xfId="0" applyFont="1" applyBorder="1" applyAlignment="1">
      <alignment horizontal="center" wrapText="1"/>
    </xf>
    <xf numFmtId="0" fontId="6" fillId="0" borderId="5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vertical="top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6" fillId="0" borderId="5" xfId="0" applyFont="1" applyBorder="1" applyAlignment="1"/>
    <xf numFmtId="0" fontId="6" fillId="0" borderId="6" xfId="0" applyFont="1" applyBorder="1" applyAlignment="1"/>
    <xf numFmtId="0" fontId="4" fillId="0" borderId="2" xfId="0" applyFont="1" applyBorder="1" applyAlignment="1">
      <alignment horizontal="center" vertical="center" wrapText="1"/>
    </xf>
    <xf numFmtId="2" fontId="5" fillId="2" borderId="11" xfId="0" applyNumberFormat="1" applyFont="1" applyFill="1" applyBorder="1" applyAlignment="1">
      <alignment horizontal="center" vertical="center" wrapText="1"/>
    </xf>
    <xf numFmtId="2" fontId="5" fillId="2" borderId="12" xfId="0" applyNumberFormat="1" applyFont="1" applyFill="1" applyBorder="1" applyAlignment="1">
      <alignment horizontal="center" vertical="center" wrapText="1"/>
    </xf>
    <xf numFmtId="2" fontId="5" fillId="2" borderId="13" xfId="0" applyNumberFormat="1" applyFont="1" applyFill="1" applyBorder="1" applyAlignment="1">
      <alignment horizontal="center" vertical="center" wrapText="1"/>
    </xf>
    <xf numFmtId="2" fontId="12" fillId="3" borderId="14" xfId="0" applyNumberFormat="1" applyFont="1" applyFill="1" applyBorder="1" applyAlignment="1">
      <alignment horizontal="center" vertical="center" wrapText="1"/>
    </xf>
    <xf numFmtId="0" fontId="19" fillId="4" borderId="2" xfId="0" applyFont="1" applyFill="1" applyBorder="1" applyAlignment="1">
      <alignment horizontal="center" vertical="center" wrapText="1"/>
    </xf>
    <xf numFmtId="2" fontId="5" fillId="0" borderId="6" xfId="0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top" wrapText="1"/>
    </xf>
    <xf numFmtId="1" fontId="0" fillId="6" borderId="1" xfId="0" applyNumberFormat="1" applyFill="1" applyBorder="1" applyAlignment="1" applyProtection="1">
      <alignment horizontal="center" vertical="center"/>
      <protection locked="0"/>
    </xf>
    <xf numFmtId="1" fontId="6" fillId="6" borderId="1" xfId="0" applyNumberFormat="1" applyFont="1" applyFill="1" applyBorder="1" applyAlignment="1" applyProtection="1">
      <alignment horizontal="center" vertical="center"/>
      <protection locked="0"/>
    </xf>
    <xf numFmtId="0" fontId="0" fillId="6" borderId="7" xfId="0" applyFill="1" applyBorder="1" applyAlignment="1" applyProtection="1">
      <alignment vertical="center" wrapText="1"/>
      <protection locked="0"/>
    </xf>
    <xf numFmtId="164" fontId="0" fillId="6" borderId="1" xfId="0" applyNumberFormat="1" applyFill="1" applyBorder="1" applyAlignment="1" applyProtection="1">
      <alignment horizontal="center" vertical="center"/>
      <protection locked="0"/>
    </xf>
    <xf numFmtId="0" fontId="0" fillId="6" borderId="1" xfId="0" applyFill="1" applyBorder="1" applyAlignment="1" applyProtection="1">
      <alignment horizontal="center" vertical="center"/>
      <protection locked="0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2" fontId="0" fillId="2" borderId="2" xfId="0" applyNumberFormat="1" applyFill="1" applyBorder="1" applyAlignment="1">
      <alignment horizontal="center"/>
    </xf>
    <xf numFmtId="2" fontId="0" fillId="3" borderId="10" xfId="0" applyNumberFormat="1" applyFont="1" applyFill="1" applyBorder="1" applyAlignment="1">
      <alignment horizontal="center" vertical="center"/>
    </xf>
    <xf numFmtId="1" fontId="0" fillId="6" borderId="2" xfId="0" applyNumberFormat="1" applyFill="1" applyBorder="1" applyAlignment="1" applyProtection="1">
      <alignment horizontal="center" vertical="center"/>
      <protection locked="0"/>
    </xf>
    <xf numFmtId="2" fontId="0" fillId="2" borderId="4" xfId="0" applyNumberFormat="1" applyFill="1" applyBorder="1" applyAlignment="1">
      <alignment horizontal="center"/>
    </xf>
    <xf numFmtId="1" fontId="0" fillId="6" borderId="4" xfId="0" applyNumberFormat="1" applyFill="1" applyBorder="1" applyAlignment="1" applyProtection="1">
      <alignment horizontal="center" vertical="center"/>
      <protection locked="0"/>
    </xf>
    <xf numFmtId="0" fontId="6" fillId="0" borderId="7" xfId="0" applyFont="1" applyBorder="1" applyAlignment="1"/>
    <xf numFmtId="0" fontId="0" fillId="0" borderId="4" xfId="0" applyBorder="1" applyAlignment="1">
      <alignment horizontal="center" vertical="top" wrapText="1"/>
    </xf>
    <xf numFmtId="0" fontId="15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2" fontId="5" fillId="2" borderId="4" xfId="0" applyNumberFormat="1" applyFont="1" applyFill="1" applyBorder="1" applyAlignment="1">
      <alignment horizontal="center" vertical="center" wrapText="1"/>
    </xf>
    <xf numFmtId="2" fontId="16" fillId="2" borderId="4" xfId="0" applyNumberFormat="1" applyFont="1" applyFill="1" applyBorder="1" applyAlignment="1">
      <alignment horizontal="center" vertical="center" wrapText="1"/>
    </xf>
    <xf numFmtId="2" fontId="5" fillId="3" borderId="9" xfId="0" applyNumberFormat="1" applyFont="1" applyFill="1" applyBorder="1" applyAlignment="1">
      <alignment horizontal="center" vertical="center" wrapText="1"/>
    </xf>
    <xf numFmtId="1" fontId="0" fillId="6" borderId="4" xfId="0" applyNumberFormat="1" applyFill="1" applyBorder="1" applyAlignment="1" applyProtection="1">
      <alignment horizontal="center" vertical="center" wrapText="1"/>
      <protection locked="0"/>
    </xf>
    <xf numFmtId="0" fontId="0" fillId="5" borderId="6" xfId="0" applyFill="1" applyBorder="1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0" fontId="15" fillId="0" borderId="2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2" fontId="5" fillId="2" borderId="2" xfId="0" applyNumberFormat="1" applyFont="1" applyFill="1" applyBorder="1" applyAlignment="1">
      <alignment horizontal="center" vertical="center" wrapText="1"/>
    </xf>
    <xf numFmtId="2" fontId="16" fillId="2" borderId="2" xfId="0" applyNumberFormat="1" applyFont="1" applyFill="1" applyBorder="1" applyAlignment="1">
      <alignment horizontal="center" vertical="center" wrapText="1"/>
    </xf>
    <xf numFmtId="2" fontId="5" fillId="3" borderId="15" xfId="0" applyNumberFormat="1" applyFont="1" applyFill="1" applyBorder="1" applyAlignment="1">
      <alignment horizontal="center" vertical="center" wrapText="1"/>
    </xf>
    <xf numFmtId="1" fontId="0" fillId="6" borderId="2" xfId="0" applyNumberFormat="1" applyFill="1" applyBorder="1" applyAlignment="1" applyProtection="1">
      <alignment horizontal="center" vertical="center" wrapText="1"/>
      <protection locked="0"/>
    </xf>
    <xf numFmtId="2" fontId="16" fillId="0" borderId="6" xfId="0" applyNumberFormat="1" applyFont="1" applyFill="1" applyBorder="1" applyAlignment="1">
      <alignment horizontal="center" vertical="center" wrapText="1"/>
    </xf>
    <xf numFmtId="1" fontId="0" fillId="5" borderId="6" xfId="0" applyNumberFormat="1" applyFill="1" applyBorder="1" applyAlignment="1" applyProtection="1">
      <alignment horizontal="center" vertical="center" wrapText="1"/>
      <protection locked="0"/>
    </xf>
    <xf numFmtId="2" fontId="0" fillId="2" borderId="3" xfId="0" applyNumberFormat="1" applyFont="1" applyFill="1" applyBorder="1" applyAlignment="1">
      <alignment horizontal="center" vertical="center"/>
    </xf>
    <xf numFmtId="2" fontId="0" fillId="2" borderId="2" xfId="0" applyNumberFormat="1" applyFill="1" applyBorder="1" applyAlignment="1">
      <alignment horizontal="center" vertical="center"/>
    </xf>
    <xf numFmtId="2" fontId="9" fillId="2" borderId="4" xfId="0" applyNumberFormat="1" applyFont="1" applyFill="1" applyBorder="1" applyAlignment="1">
      <alignment horizontal="center" vertical="center"/>
    </xf>
    <xf numFmtId="2" fontId="0" fillId="2" borderId="4" xfId="0" applyNumberFormat="1" applyFill="1" applyBorder="1" applyAlignment="1">
      <alignment horizontal="center" vertical="center"/>
    </xf>
    <xf numFmtId="0" fontId="0" fillId="0" borderId="2" xfId="0" applyBorder="1"/>
    <xf numFmtId="0" fontId="6" fillId="0" borderId="6" xfId="0" applyFont="1" applyBorder="1"/>
    <xf numFmtId="0" fontId="6" fillId="0" borderId="7" xfId="0" applyFont="1" applyBorder="1"/>
    <xf numFmtId="1" fontId="6" fillId="5" borderId="6" xfId="0" applyNumberFormat="1" applyFont="1" applyFill="1" applyBorder="1" applyAlignment="1" applyProtection="1">
      <alignment horizontal="center" vertical="center"/>
      <protection locked="0"/>
    </xf>
    <xf numFmtId="0" fontId="3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0" fillId="0" borderId="6" xfId="0" applyBorder="1"/>
    <xf numFmtId="0" fontId="0" fillId="0" borderId="7" xfId="0" applyBorder="1"/>
    <xf numFmtId="1" fontId="0" fillId="5" borderId="6" xfId="0" applyNumberFormat="1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 applyAlignment="1">
      <alignment horizontal="center" vertical="center"/>
    </xf>
    <xf numFmtId="0" fontId="6" fillId="0" borderId="6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0" fillId="2" borderId="2" xfId="0" applyFill="1" applyBorder="1" applyAlignment="1">
      <alignment horizontal="center" vertical="center"/>
    </xf>
    <xf numFmtId="0" fontId="6" fillId="0" borderId="6" xfId="0" applyFont="1" applyFill="1" applyBorder="1" applyAlignment="1"/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0" fillId="0" borderId="0" xfId="0" applyAlignment="1"/>
    <xf numFmtId="0" fontId="11" fillId="0" borderId="1" xfId="0" applyFont="1" applyBorder="1" applyAlignment="1">
      <alignment horizontal="center" vertical="center" wrapText="1"/>
    </xf>
    <xf numFmtId="0" fontId="0" fillId="0" borderId="2" xfId="0" applyBorder="1" applyAlignment="1"/>
    <xf numFmtId="0" fontId="0" fillId="0" borderId="3" xfId="0" applyBorder="1" applyAlignment="1"/>
    <xf numFmtId="0" fontId="0" fillId="0" borderId="4" xfId="0" applyBorder="1" applyAlignment="1"/>
    <xf numFmtId="0" fontId="11" fillId="0" borderId="2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6" fillId="0" borderId="5" xfId="0" applyFont="1" applyBorder="1" applyAlignment="1"/>
    <xf numFmtId="0" fontId="6" fillId="0" borderId="6" xfId="0" applyFont="1" applyBorder="1" applyAlignment="1"/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7" fillId="0" borderId="0" xfId="0" applyFont="1" applyAlignment="1"/>
    <xf numFmtId="0" fontId="5" fillId="0" borderId="0" xfId="0" applyFont="1" applyAlignment="1"/>
    <xf numFmtId="0" fontId="17" fillId="0" borderId="5" xfId="0" applyFont="1" applyBorder="1" applyAlignment="1">
      <alignment horizontal="left" vertical="center"/>
    </xf>
    <xf numFmtId="0" fontId="16" fillId="0" borderId="6" xfId="0" applyFont="1" applyBorder="1" applyAlignment="1">
      <alignment horizontal="left" vertical="center"/>
    </xf>
    <xf numFmtId="0" fontId="17" fillId="0" borderId="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Medium9"/>
  <colors>
    <mruColors>
      <color rgb="FFFF99CC"/>
      <color rgb="FFFF0000"/>
      <color rgb="FFFF9966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205740</xdr:colOff>
      <xdr:row>13</xdr:row>
      <xdr:rowOff>205740</xdr:rowOff>
    </xdr:from>
    <xdr:to>
      <xdr:col>0</xdr:col>
      <xdr:colOff>1594388</xdr:colOff>
      <xdr:row>15</xdr:row>
      <xdr:rowOff>263435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740" y="3489960"/>
          <a:ext cx="1388648" cy="941615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21</xdr:row>
      <xdr:rowOff>281940</xdr:rowOff>
    </xdr:from>
    <xdr:to>
      <xdr:col>0</xdr:col>
      <xdr:colOff>1525693</xdr:colOff>
      <xdr:row>24</xdr:row>
      <xdr:rowOff>30480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8120" y="6126480"/>
          <a:ext cx="1327573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289560</xdr:colOff>
      <xdr:row>27</xdr:row>
      <xdr:rowOff>266700</xdr:rowOff>
    </xdr:from>
    <xdr:to>
      <xdr:col>0</xdr:col>
      <xdr:colOff>1432560</xdr:colOff>
      <xdr:row>29</xdr:row>
      <xdr:rowOff>141720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9560" y="8336280"/>
          <a:ext cx="1143000" cy="75894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32</xdr:row>
      <xdr:rowOff>205740</xdr:rowOff>
    </xdr:from>
    <xdr:to>
      <xdr:col>0</xdr:col>
      <xdr:colOff>1547757</xdr:colOff>
      <xdr:row>34</xdr:row>
      <xdr:rowOff>277041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2880" y="10439400"/>
          <a:ext cx="1364877" cy="802821"/>
        </a:xfrm>
        <a:prstGeom prst="rect">
          <a:avLst/>
        </a:prstGeom>
      </xdr:spPr>
    </xdr:pic>
    <xdr:clientData/>
  </xdr:twoCellAnchor>
  <xdr:twoCellAnchor editAs="oneCell">
    <xdr:from>
      <xdr:col>0</xdr:col>
      <xdr:colOff>297180</xdr:colOff>
      <xdr:row>40</xdr:row>
      <xdr:rowOff>289560</xdr:rowOff>
    </xdr:from>
    <xdr:to>
      <xdr:col>0</xdr:col>
      <xdr:colOff>1516380</xdr:colOff>
      <xdr:row>43</xdr:row>
      <xdr:rowOff>112463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7180" y="13213080"/>
          <a:ext cx="1219200" cy="843983"/>
        </a:xfrm>
        <a:prstGeom prst="rect">
          <a:avLst/>
        </a:prstGeom>
      </xdr:spPr>
    </xdr:pic>
    <xdr:clientData/>
  </xdr:twoCellAnchor>
  <xdr:twoCellAnchor editAs="oneCell">
    <xdr:from>
      <xdr:col>0</xdr:col>
      <xdr:colOff>365760</xdr:colOff>
      <xdr:row>46</xdr:row>
      <xdr:rowOff>83820</xdr:rowOff>
    </xdr:from>
    <xdr:to>
      <xdr:col>0</xdr:col>
      <xdr:colOff>1413509</xdr:colOff>
      <xdr:row>49</xdr:row>
      <xdr:rowOff>198120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65760" y="15125700"/>
          <a:ext cx="1047749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441960</xdr:colOff>
      <xdr:row>50</xdr:row>
      <xdr:rowOff>53340</xdr:rowOff>
    </xdr:from>
    <xdr:to>
      <xdr:col>0</xdr:col>
      <xdr:colOff>1337309</xdr:colOff>
      <xdr:row>53</xdr:row>
      <xdr:rowOff>116595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1960" y="15918180"/>
          <a:ext cx="895349" cy="61189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54</xdr:row>
      <xdr:rowOff>60960</xdr:rowOff>
    </xdr:from>
    <xdr:to>
      <xdr:col>0</xdr:col>
      <xdr:colOff>1431178</xdr:colOff>
      <xdr:row>57</xdr:row>
      <xdr:rowOff>110150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42900" y="16657320"/>
          <a:ext cx="1088278" cy="704510"/>
        </a:xfrm>
        <a:prstGeom prst="rect">
          <a:avLst/>
        </a:prstGeom>
      </xdr:spPr>
    </xdr:pic>
    <xdr:clientData/>
  </xdr:twoCellAnchor>
  <xdr:twoCellAnchor editAs="oneCell">
    <xdr:from>
      <xdr:col>0</xdr:col>
      <xdr:colOff>312420</xdr:colOff>
      <xdr:row>59</xdr:row>
      <xdr:rowOff>68580</xdr:rowOff>
    </xdr:from>
    <xdr:to>
      <xdr:col>0</xdr:col>
      <xdr:colOff>1516524</xdr:colOff>
      <xdr:row>61</xdr:row>
      <xdr:rowOff>255610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2420" y="14180820"/>
          <a:ext cx="1204104" cy="819490"/>
        </a:xfrm>
        <a:prstGeom prst="rect">
          <a:avLst/>
        </a:prstGeom>
      </xdr:spPr>
    </xdr:pic>
    <xdr:clientData/>
  </xdr:twoCellAnchor>
  <xdr:twoCellAnchor editAs="oneCell">
    <xdr:from>
      <xdr:col>0</xdr:col>
      <xdr:colOff>289560</xdr:colOff>
      <xdr:row>64</xdr:row>
      <xdr:rowOff>137160</xdr:rowOff>
    </xdr:from>
    <xdr:to>
      <xdr:col>0</xdr:col>
      <xdr:colOff>1439749</xdr:colOff>
      <xdr:row>66</xdr:row>
      <xdr:rowOff>195128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9560" y="15902940"/>
          <a:ext cx="1150189" cy="736148"/>
        </a:xfrm>
        <a:prstGeom prst="rect">
          <a:avLst/>
        </a:prstGeom>
      </xdr:spPr>
    </xdr:pic>
    <xdr:clientData/>
  </xdr:twoCellAnchor>
  <xdr:twoCellAnchor editAs="oneCell">
    <xdr:from>
      <xdr:col>0</xdr:col>
      <xdr:colOff>472440</xdr:colOff>
      <xdr:row>68</xdr:row>
      <xdr:rowOff>259080</xdr:rowOff>
    </xdr:from>
    <xdr:to>
      <xdr:col>0</xdr:col>
      <xdr:colOff>1361440</xdr:colOff>
      <xdr:row>69</xdr:row>
      <xdr:rowOff>333027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72440" y="17388840"/>
          <a:ext cx="889000" cy="576867"/>
        </a:xfrm>
        <a:prstGeom prst="rect">
          <a:avLst/>
        </a:prstGeom>
      </xdr:spPr>
    </xdr:pic>
    <xdr:clientData/>
  </xdr:twoCellAnchor>
  <xdr:twoCellAnchor editAs="oneCell">
    <xdr:from>
      <xdr:col>0</xdr:col>
      <xdr:colOff>449580</xdr:colOff>
      <xdr:row>70</xdr:row>
      <xdr:rowOff>434340</xdr:rowOff>
    </xdr:from>
    <xdr:to>
      <xdr:col>0</xdr:col>
      <xdr:colOff>1390174</xdr:colOff>
      <xdr:row>72</xdr:row>
      <xdr:rowOff>72938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49580" y="18669000"/>
          <a:ext cx="940594" cy="613958"/>
        </a:xfrm>
        <a:prstGeom prst="rect">
          <a:avLst/>
        </a:prstGeom>
      </xdr:spPr>
    </xdr:pic>
    <xdr:clientData/>
  </xdr:twoCellAnchor>
  <xdr:twoCellAnchor editAs="oneCell">
    <xdr:from>
      <xdr:col>0</xdr:col>
      <xdr:colOff>426720</xdr:colOff>
      <xdr:row>73</xdr:row>
      <xdr:rowOff>289560</xdr:rowOff>
    </xdr:from>
    <xdr:to>
      <xdr:col>0</xdr:col>
      <xdr:colOff>1429762</xdr:colOff>
      <xdr:row>75</xdr:row>
      <xdr:rowOff>111102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5400000">
          <a:off x="545030" y="19899430"/>
          <a:ext cx="766422" cy="1003042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77</xdr:row>
      <xdr:rowOff>121920</xdr:rowOff>
    </xdr:from>
    <xdr:to>
      <xdr:col>0</xdr:col>
      <xdr:colOff>1591718</xdr:colOff>
      <xdr:row>80</xdr:row>
      <xdr:rowOff>126479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3840" y="21648420"/>
          <a:ext cx="1347878" cy="873239"/>
        </a:xfrm>
        <a:prstGeom prst="rect">
          <a:avLst/>
        </a:prstGeom>
      </xdr:spPr>
    </xdr:pic>
    <xdr:clientData/>
  </xdr:twoCellAnchor>
  <xdr:twoCellAnchor editAs="oneCell">
    <xdr:from>
      <xdr:col>0</xdr:col>
      <xdr:colOff>358140</xdr:colOff>
      <xdr:row>81</xdr:row>
      <xdr:rowOff>68580</xdr:rowOff>
    </xdr:from>
    <xdr:to>
      <xdr:col>0</xdr:col>
      <xdr:colOff>1529715</xdr:colOff>
      <xdr:row>82</xdr:row>
      <xdr:rowOff>368128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58140" y="23248620"/>
          <a:ext cx="1171575" cy="779608"/>
        </a:xfrm>
        <a:prstGeom prst="rect">
          <a:avLst/>
        </a:prstGeom>
      </xdr:spPr>
    </xdr:pic>
    <xdr:clientData/>
  </xdr:twoCellAnchor>
  <xdr:twoCellAnchor editAs="oneCell">
    <xdr:from>
      <xdr:col>0</xdr:col>
      <xdr:colOff>426720</xdr:colOff>
      <xdr:row>83</xdr:row>
      <xdr:rowOff>213360</xdr:rowOff>
    </xdr:from>
    <xdr:to>
      <xdr:col>0</xdr:col>
      <xdr:colOff>1403033</xdr:colOff>
      <xdr:row>84</xdr:row>
      <xdr:rowOff>304928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26720" y="23995380"/>
          <a:ext cx="976313" cy="647828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85</xdr:row>
      <xdr:rowOff>91440</xdr:rowOff>
    </xdr:from>
    <xdr:to>
      <xdr:col>0</xdr:col>
      <xdr:colOff>1466850</xdr:colOff>
      <xdr:row>85</xdr:row>
      <xdr:rowOff>785574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19100" y="25016460"/>
          <a:ext cx="1047750" cy="694134"/>
        </a:xfrm>
        <a:prstGeom prst="rect">
          <a:avLst/>
        </a:prstGeom>
      </xdr:spPr>
    </xdr:pic>
    <xdr:clientData/>
  </xdr:twoCellAnchor>
  <xdr:twoCellAnchor editAs="oneCell">
    <xdr:from>
      <xdr:col>0</xdr:col>
      <xdr:colOff>297180</xdr:colOff>
      <xdr:row>86</xdr:row>
      <xdr:rowOff>83820</xdr:rowOff>
    </xdr:from>
    <xdr:to>
      <xdr:col>0</xdr:col>
      <xdr:colOff>1591142</xdr:colOff>
      <xdr:row>87</xdr:row>
      <xdr:rowOff>437605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97180" y="25892760"/>
          <a:ext cx="1293962" cy="849085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88</xdr:row>
      <xdr:rowOff>198120</xdr:rowOff>
    </xdr:from>
    <xdr:to>
      <xdr:col>0</xdr:col>
      <xdr:colOff>1736672</xdr:colOff>
      <xdr:row>88</xdr:row>
      <xdr:rowOff>960120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8580" y="23812500"/>
          <a:ext cx="166809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487680</xdr:colOff>
      <xdr:row>89</xdr:row>
      <xdr:rowOff>68580</xdr:rowOff>
    </xdr:from>
    <xdr:to>
      <xdr:col>0</xdr:col>
      <xdr:colOff>1432763</xdr:colOff>
      <xdr:row>90</xdr:row>
      <xdr:rowOff>312079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87680" y="28369260"/>
          <a:ext cx="945083" cy="609259"/>
        </a:xfrm>
        <a:prstGeom prst="rect">
          <a:avLst/>
        </a:prstGeom>
      </xdr:spPr>
    </xdr:pic>
    <xdr:clientData/>
  </xdr:twoCellAnchor>
  <xdr:twoCellAnchor editAs="oneCell">
    <xdr:from>
      <xdr:col>0</xdr:col>
      <xdr:colOff>464820</xdr:colOff>
      <xdr:row>93</xdr:row>
      <xdr:rowOff>38100</xdr:rowOff>
    </xdr:from>
    <xdr:to>
      <xdr:col>0</xdr:col>
      <xdr:colOff>1441133</xdr:colOff>
      <xdr:row>94</xdr:row>
      <xdr:rowOff>216210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64820" y="29070300"/>
          <a:ext cx="976313" cy="650550"/>
        </a:xfrm>
        <a:prstGeom prst="rect">
          <a:avLst/>
        </a:prstGeom>
      </xdr:spPr>
    </xdr:pic>
    <xdr:clientData/>
  </xdr:twoCellAnchor>
  <xdr:twoCellAnchor editAs="oneCell">
    <xdr:from>
      <xdr:col>0</xdr:col>
      <xdr:colOff>396240</xdr:colOff>
      <xdr:row>97</xdr:row>
      <xdr:rowOff>91440</xdr:rowOff>
    </xdr:from>
    <xdr:to>
      <xdr:col>0</xdr:col>
      <xdr:colOff>1528457</xdr:colOff>
      <xdr:row>101</xdr:row>
      <xdr:rowOff>84160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96240" y="29855160"/>
          <a:ext cx="1132217" cy="72424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102</xdr:row>
      <xdr:rowOff>144779</xdr:rowOff>
    </xdr:from>
    <xdr:to>
      <xdr:col>0</xdr:col>
      <xdr:colOff>1514475</xdr:colOff>
      <xdr:row>102</xdr:row>
      <xdr:rowOff>783468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81000" y="30822899"/>
          <a:ext cx="1133475" cy="63868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103</xdr:row>
      <xdr:rowOff>160020</xdr:rowOff>
    </xdr:from>
    <xdr:to>
      <xdr:col>0</xdr:col>
      <xdr:colOff>1524000</xdr:colOff>
      <xdr:row>103</xdr:row>
      <xdr:rowOff>1449296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81000" y="31752540"/>
          <a:ext cx="1143000" cy="1289276"/>
        </a:xfrm>
        <a:prstGeom prst="rect">
          <a:avLst/>
        </a:prstGeom>
      </xdr:spPr>
    </xdr:pic>
    <xdr:clientData/>
  </xdr:twoCellAnchor>
  <xdr:twoCellAnchor editAs="oneCell">
    <xdr:from>
      <xdr:col>0</xdr:col>
      <xdr:colOff>441960</xdr:colOff>
      <xdr:row>104</xdr:row>
      <xdr:rowOff>129540</xdr:rowOff>
    </xdr:from>
    <xdr:to>
      <xdr:col>0</xdr:col>
      <xdr:colOff>1448375</xdr:colOff>
      <xdr:row>104</xdr:row>
      <xdr:rowOff>1366429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41960" y="33284160"/>
          <a:ext cx="1006415" cy="1236889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</xdr:colOff>
      <xdr:row>106</xdr:row>
      <xdr:rowOff>99060</xdr:rowOff>
    </xdr:from>
    <xdr:to>
      <xdr:col>0</xdr:col>
      <xdr:colOff>1632912</xdr:colOff>
      <xdr:row>107</xdr:row>
      <xdr:rowOff>448490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5740" y="34975800"/>
          <a:ext cx="1427172" cy="936170"/>
        </a:xfrm>
        <a:prstGeom prst="rect">
          <a:avLst/>
        </a:prstGeom>
      </xdr:spPr>
    </xdr:pic>
    <xdr:clientData/>
  </xdr:twoCellAnchor>
  <xdr:twoCellAnchor editAs="oneCell">
    <xdr:from>
      <xdr:col>0</xdr:col>
      <xdr:colOff>487680</xdr:colOff>
      <xdr:row>108</xdr:row>
      <xdr:rowOff>38100</xdr:rowOff>
    </xdr:from>
    <xdr:to>
      <xdr:col>0</xdr:col>
      <xdr:colOff>1392554</xdr:colOff>
      <xdr:row>108</xdr:row>
      <xdr:rowOff>640002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87680" y="36034980"/>
          <a:ext cx="904874" cy="601902"/>
        </a:xfrm>
        <a:prstGeom prst="rect">
          <a:avLst/>
        </a:prstGeom>
      </xdr:spPr>
    </xdr:pic>
    <xdr:clientData/>
  </xdr:twoCellAnchor>
  <xdr:twoCellAnchor editAs="oneCell">
    <xdr:from>
      <xdr:col>0</xdr:col>
      <xdr:colOff>358140</xdr:colOff>
      <xdr:row>109</xdr:row>
      <xdr:rowOff>91440</xdr:rowOff>
    </xdr:from>
    <xdr:to>
      <xdr:col>0</xdr:col>
      <xdr:colOff>1518017</xdr:colOff>
      <xdr:row>110</xdr:row>
      <xdr:rowOff>366303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58140" y="36781740"/>
          <a:ext cx="1159877" cy="770163"/>
        </a:xfrm>
        <a:prstGeom prst="rect">
          <a:avLst/>
        </a:prstGeom>
      </xdr:spPr>
    </xdr:pic>
    <xdr:clientData/>
  </xdr:twoCellAnchor>
  <xdr:twoCellAnchor editAs="oneCell">
    <xdr:from>
      <xdr:col>0</xdr:col>
      <xdr:colOff>434340</xdr:colOff>
      <xdr:row>111</xdr:row>
      <xdr:rowOff>38100</xdr:rowOff>
    </xdr:from>
    <xdr:to>
      <xdr:col>0</xdr:col>
      <xdr:colOff>1436700</xdr:colOff>
      <xdr:row>112</xdr:row>
      <xdr:rowOff>328051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34340" y="37711380"/>
          <a:ext cx="1002360" cy="655711"/>
        </a:xfrm>
        <a:prstGeom prst="rect">
          <a:avLst/>
        </a:prstGeom>
      </xdr:spPr>
    </xdr:pic>
    <xdr:clientData/>
  </xdr:twoCellAnchor>
  <xdr:twoCellAnchor editAs="oneCell">
    <xdr:from>
      <xdr:col>0</xdr:col>
      <xdr:colOff>396240</xdr:colOff>
      <xdr:row>114</xdr:row>
      <xdr:rowOff>60960</xdr:rowOff>
    </xdr:from>
    <xdr:to>
      <xdr:col>0</xdr:col>
      <xdr:colOff>1405890</xdr:colOff>
      <xdr:row>117</xdr:row>
      <xdr:rowOff>164526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96240" y="38648640"/>
          <a:ext cx="1009650" cy="652206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120</xdr:row>
      <xdr:rowOff>129540</xdr:rowOff>
    </xdr:from>
    <xdr:to>
      <xdr:col>0</xdr:col>
      <xdr:colOff>1536274</xdr:colOff>
      <xdr:row>124</xdr:row>
      <xdr:rowOff>31093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04800" y="39814500"/>
          <a:ext cx="1231474" cy="975973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126</xdr:row>
      <xdr:rowOff>83820</xdr:rowOff>
    </xdr:from>
    <xdr:to>
      <xdr:col>0</xdr:col>
      <xdr:colOff>1558290</xdr:colOff>
      <xdr:row>127</xdr:row>
      <xdr:rowOff>339483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43840" y="41277540"/>
          <a:ext cx="1314450" cy="674763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130</xdr:row>
      <xdr:rowOff>114300</xdr:rowOff>
    </xdr:from>
    <xdr:to>
      <xdr:col>0</xdr:col>
      <xdr:colOff>1575435</xdr:colOff>
      <xdr:row>132</xdr:row>
      <xdr:rowOff>127697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51460" y="42161460"/>
          <a:ext cx="1323975" cy="783017"/>
        </a:xfrm>
        <a:prstGeom prst="rect">
          <a:avLst/>
        </a:prstGeom>
      </xdr:spPr>
    </xdr:pic>
    <xdr:clientData/>
  </xdr:twoCellAnchor>
  <xdr:twoCellAnchor editAs="oneCell">
    <xdr:from>
      <xdr:col>0</xdr:col>
      <xdr:colOff>236220</xdr:colOff>
      <xdr:row>133</xdr:row>
      <xdr:rowOff>190500</xdr:rowOff>
    </xdr:from>
    <xdr:to>
      <xdr:col>0</xdr:col>
      <xdr:colOff>1522095</xdr:colOff>
      <xdr:row>135</xdr:row>
      <xdr:rowOff>117867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36220" y="43334940"/>
          <a:ext cx="1285875" cy="744612"/>
        </a:xfrm>
        <a:prstGeom prst="rect">
          <a:avLst/>
        </a:prstGeom>
      </xdr:spPr>
    </xdr:pic>
    <xdr:clientData/>
  </xdr:twoCellAnchor>
  <xdr:twoCellAnchor editAs="oneCell">
    <xdr:from>
      <xdr:col>0</xdr:col>
      <xdr:colOff>281940</xdr:colOff>
      <xdr:row>138</xdr:row>
      <xdr:rowOff>60960</xdr:rowOff>
    </xdr:from>
    <xdr:to>
      <xdr:col>0</xdr:col>
      <xdr:colOff>1488440</xdr:colOff>
      <xdr:row>141</xdr:row>
      <xdr:rowOff>258513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81940" y="44439840"/>
          <a:ext cx="1206500" cy="990033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144</xdr:row>
      <xdr:rowOff>60960</xdr:rowOff>
    </xdr:from>
    <xdr:to>
      <xdr:col>0</xdr:col>
      <xdr:colOff>1492526</xdr:colOff>
      <xdr:row>147</xdr:row>
      <xdr:rowOff>220042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66700" y="45537120"/>
          <a:ext cx="1225826" cy="974422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220980</xdr:colOff>
      <xdr:row>151</xdr:row>
      <xdr:rowOff>807720</xdr:rowOff>
    </xdr:from>
    <xdr:to>
      <xdr:col>0</xdr:col>
      <xdr:colOff>1623934</xdr:colOff>
      <xdr:row>151</xdr:row>
      <xdr:rowOff>1876637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20980" y="47609760"/>
          <a:ext cx="1402954" cy="1068917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</xdr:colOff>
      <xdr:row>152</xdr:row>
      <xdr:rowOff>342900</xdr:rowOff>
    </xdr:from>
    <xdr:to>
      <xdr:col>0</xdr:col>
      <xdr:colOff>1622176</xdr:colOff>
      <xdr:row>152</xdr:row>
      <xdr:rowOff>1348317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05740" y="49888140"/>
          <a:ext cx="1416436" cy="1005417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</xdr:colOff>
      <xdr:row>153</xdr:row>
      <xdr:rowOff>982980</xdr:rowOff>
    </xdr:from>
    <xdr:to>
      <xdr:col>0</xdr:col>
      <xdr:colOff>1645920</xdr:colOff>
      <xdr:row>153</xdr:row>
      <xdr:rowOff>2009562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21920" y="52357020"/>
          <a:ext cx="1524000" cy="1026582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220980</xdr:colOff>
      <xdr:row>158</xdr:row>
      <xdr:rowOff>137160</xdr:rowOff>
    </xdr:from>
    <xdr:to>
      <xdr:col>0</xdr:col>
      <xdr:colOff>1623182</xdr:colOff>
      <xdr:row>166</xdr:row>
      <xdr:rowOff>90896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20980" y="55397400"/>
          <a:ext cx="1402202" cy="1416776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175</xdr:row>
      <xdr:rowOff>22860</xdr:rowOff>
    </xdr:from>
    <xdr:to>
      <xdr:col>0</xdr:col>
      <xdr:colOff>1732258</xdr:colOff>
      <xdr:row>184</xdr:row>
      <xdr:rowOff>123294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9060" y="58392060"/>
          <a:ext cx="1633198" cy="1746354"/>
        </a:xfrm>
        <a:prstGeom prst="rect">
          <a:avLst/>
        </a:prstGeom>
      </xdr:spPr>
    </xdr:pic>
    <xdr:clientData/>
  </xdr:twoCellAnchor>
  <xdr:twoCellAnchor>
    <xdr:from>
      <xdr:col>0</xdr:col>
      <xdr:colOff>198120</xdr:colOff>
      <xdr:row>192</xdr:row>
      <xdr:rowOff>137160</xdr:rowOff>
    </xdr:from>
    <xdr:to>
      <xdr:col>0</xdr:col>
      <xdr:colOff>1725795</xdr:colOff>
      <xdr:row>200</xdr:row>
      <xdr:rowOff>158319</xdr:rowOff>
    </xdr:to>
    <xdr:pic>
      <xdr:nvPicPr>
        <xdr:cNvPr id="50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61615320"/>
          <a:ext cx="1527675" cy="1484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160020</xdr:colOff>
      <xdr:row>207</xdr:row>
      <xdr:rowOff>30480</xdr:rowOff>
    </xdr:from>
    <xdr:to>
      <xdr:col>0</xdr:col>
      <xdr:colOff>1624489</xdr:colOff>
      <xdr:row>216</xdr:row>
      <xdr:rowOff>163077</xdr:rowOff>
    </xdr:to>
    <xdr:pic>
      <xdr:nvPicPr>
        <xdr:cNvPr id="51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64251840"/>
          <a:ext cx="1464469" cy="1778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160020</xdr:colOff>
      <xdr:row>222</xdr:row>
      <xdr:rowOff>15240</xdr:rowOff>
    </xdr:from>
    <xdr:to>
      <xdr:col>0</xdr:col>
      <xdr:colOff>1664970</xdr:colOff>
      <xdr:row>231</xdr:row>
      <xdr:rowOff>161380</xdr:rowOff>
    </xdr:to>
    <xdr:pic>
      <xdr:nvPicPr>
        <xdr:cNvPr id="52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66979800"/>
          <a:ext cx="1504950" cy="179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236</xdr:row>
      <xdr:rowOff>99060</xdr:rowOff>
    </xdr:from>
    <xdr:to>
      <xdr:col>0</xdr:col>
      <xdr:colOff>1707923</xdr:colOff>
      <xdr:row>246</xdr:row>
      <xdr:rowOff>152809</xdr:rowOff>
    </xdr:to>
    <xdr:pic>
      <xdr:nvPicPr>
        <xdr:cNvPr id="53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9623940"/>
          <a:ext cx="1555523" cy="1882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250</xdr:row>
      <xdr:rowOff>175260</xdr:rowOff>
    </xdr:from>
    <xdr:to>
      <xdr:col>0</xdr:col>
      <xdr:colOff>1732956</xdr:colOff>
      <xdr:row>260</xdr:row>
      <xdr:rowOff>2791</xdr:rowOff>
    </xdr:to>
    <xdr:pic>
      <xdr:nvPicPr>
        <xdr:cNvPr id="54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2260460"/>
          <a:ext cx="1580556" cy="1656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99060</xdr:colOff>
      <xdr:row>264</xdr:row>
      <xdr:rowOff>152405</xdr:rowOff>
    </xdr:from>
    <xdr:to>
      <xdr:col>0</xdr:col>
      <xdr:colOff>1725480</xdr:colOff>
      <xdr:row>274</xdr:row>
      <xdr:rowOff>97836</xdr:rowOff>
    </xdr:to>
    <xdr:pic>
      <xdr:nvPicPr>
        <xdr:cNvPr id="55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74797925"/>
          <a:ext cx="1626420" cy="1774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160020</xdr:colOff>
      <xdr:row>278</xdr:row>
      <xdr:rowOff>129540</xdr:rowOff>
    </xdr:from>
    <xdr:to>
      <xdr:col>0</xdr:col>
      <xdr:colOff>1686917</xdr:colOff>
      <xdr:row>287</xdr:row>
      <xdr:rowOff>74976</xdr:rowOff>
    </xdr:to>
    <xdr:pic>
      <xdr:nvPicPr>
        <xdr:cNvPr id="56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77381100"/>
          <a:ext cx="1526897" cy="1591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236220</xdr:colOff>
      <xdr:row>290</xdr:row>
      <xdr:rowOff>121920</xdr:rowOff>
    </xdr:from>
    <xdr:to>
      <xdr:col>0</xdr:col>
      <xdr:colOff>1637656</xdr:colOff>
      <xdr:row>298</xdr:row>
      <xdr:rowOff>78105</xdr:rowOff>
    </xdr:to>
    <xdr:pic>
      <xdr:nvPicPr>
        <xdr:cNvPr id="57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79568040"/>
          <a:ext cx="1401436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274320</xdr:colOff>
      <xdr:row>300</xdr:row>
      <xdr:rowOff>53340</xdr:rowOff>
    </xdr:from>
    <xdr:to>
      <xdr:col>0</xdr:col>
      <xdr:colOff>1655122</xdr:colOff>
      <xdr:row>306</xdr:row>
      <xdr:rowOff>104161</xdr:rowOff>
    </xdr:to>
    <xdr:pic>
      <xdr:nvPicPr>
        <xdr:cNvPr id="58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" y="81373980"/>
          <a:ext cx="1380802" cy="1148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307</xdr:row>
      <xdr:rowOff>45720</xdr:rowOff>
    </xdr:from>
    <xdr:to>
      <xdr:col>0</xdr:col>
      <xdr:colOff>1725543</xdr:colOff>
      <xdr:row>313</xdr:row>
      <xdr:rowOff>81440</xdr:rowOff>
    </xdr:to>
    <xdr:pic>
      <xdr:nvPicPr>
        <xdr:cNvPr id="59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82646520"/>
          <a:ext cx="1656963" cy="113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297180</xdr:colOff>
      <xdr:row>315</xdr:row>
      <xdr:rowOff>167640</xdr:rowOff>
    </xdr:from>
    <xdr:to>
      <xdr:col>0</xdr:col>
      <xdr:colOff>1599838</xdr:colOff>
      <xdr:row>322</xdr:row>
      <xdr:rowOff>110762</xdr:rowOff>
    </xdr:to>
    <xdr:pic>
      <xdr:nvPicPr>
        <xdr:cNvPr id="60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84277200"/>
          <a:ext cx="1302658" cy="1223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22861</xdr:colOff>
      <xdr:row>329</xdr:row>
      <xdr:rowOff>60960</xdr:rowOff>
    </xdr:from>
    <xdr:to>
      <xdr:col>0</xdr:col>
      <xdr:colOff>1722121</xdr:colOff>
      <xdr:row>335</xdr:row>
      <xdr:rowOff>99060</xdr:rowOff>
    </xdr:to>
    <xdr:pic>
      <xdr:nvPicPr>
        <xdr:cNvPr id="61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1" y="86730840"/>
          <a:ext cx="169926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320040</xdr:colOff>
      <xdr:row>341</xdr:row>
      <xdr:rowOff>182880</xdr:rowOff>
    </xdr:from>
    <xdr:to>
      <xdr:col>0</xdr:col>
      <xdr:colOff>1296352</xdr:colOff>
      <xdr:row>344</xdr:row>
      <xdr:rowOff>220980</xdr:rowOff>
    </xdr:to>
    <xdr:pic>
      <xdr:nvPicPr>
        <xdr:cNvPr id="62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89047320"/>
          <a:ext cx="976312" cy="10668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160020</xdr:colOff>
      <xdr:row>348</xdr:row>
      <xdr:rowOff>60960</xdr:rowOff>
    </xdr:from>
    <xdr:to>
      <xdr:col>0</xdr:col>
      <xdr:colOff>1684020</xdr:colOff>
      <xdr:row>355</xdr:row>
      <xdr:rowOff>120650</xdr:rowOff>
    </xdr:to>
    <xdr:pic>
      <xdr:nvPicPr>
        <xdr:cNvPr id="63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90937080"/>
          <a:ext cx="1524000" cy="133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361</xdr:row>
      <xdr:rowOff>38100</xdr:rowOff>
    </xdr:from>
    <xdr:to>
      <xdr:col>0</xdr:col>
      <xdr:colOff>1676400</xdr:colOff>
      <xdr:row>370</xdr:row>
      <xdr:rowOff>67447</xdr:rowOff>
    </xdr:to>
    <xdr:pic>
      <xdr:nvPicPr>
        <xdr:cNvPr id="64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3291660"/>
          <a:ext cx="1524000" cy="1675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251460</xdr:colOff>
      <xdr:row>375</xdr:row>
      <xdr:rowOff>152400</xdr:rowOff>
    </xdr:from>
    <xdr:to>
      <xdr:col>0</xdr:col>
      <xdr:colOff>1648919</xdr:colOff>
      <xdr:row>383</xdr:row>
      <xdr:rowOff>7892</xdr:rowOff>
    </xdr:to>
    <xdr:pic>
      <xdr:nvPicPr>
        <xdr:cNvPr id="65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95966280"/>
          <a:ext cx="1397459" cy="1318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182880</xdr:colOff>
      <xdr:row>387</xdr:row>
      <xdr:rowOff>22861</xdr:rowOff>
    </xdr:from>
    <xdr:to>
      <xdr:col>0</xdr:col>
      <xdr:colOff>1463334</xdr:colOff>
      <xdr:row>392</xdr:row>
      <xdr:rowOff>160020</xdr:rowOff>
    </xdr:to>
    <xdr:pic>
      <xdr:nvPicPr>
        <xdr:cNvPr id="66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98031301"/>
          <a:ext cx="1280454" cy="1051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274320</xdr:colOff>
      <xdr:row>394</xdr:row>
      <xdr:rowOff>114300</xdr:rowOff>
    </xdr:from>
    <xdr:to>
      <xdr:col>0</xdr:col>
      <xdr:colOff>1498192</xdr:colOff>
      <xdr:row>396</xdr:row>
      <xdr:rowOff>335280</xdr:rowOff>
    </xdr:to>
    <xdr:pic>
      <xdr:nvPicPr>
        <xdr:cNvPr id="67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" y="99448620"/>
          <a:ext cx="1223872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373380</xdr:colOff>
      <xdr:row>397</xdr:row>
      <xdr:rowOff>45720</xdr:rowOff>
    </xdr:from>
    <xdr:to>
      <xdr:col>0</xdr:col>
      <xdr:colOff>1533234</xdr:colOff>
      <xdr:row>399</xdr:row>
      <xdr:rowOff>769620</xdr:rowOff>
    </xdr:to>
    <xdr:pic>
      <xdr:nvPicPr>
        <xdr:cNvPr id="68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100774500"/>
          <a:ext cx="1159854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312420</xdr:colOff>
      <xdr:row>400</xdr:row>
      <xdr:rowOff>30480</xdr:rowOff>
    </xdr:from>
    <xdr:to>
      <xdr:col>0</xdr:col>
      <xdr:colOff>1577340</xdr:colOff>
      <xdr:row>405</xdr:row>
      <xdr:rowOff>164323</xdr:rowOff>
    </xdr:to>
    <xdr:pic>
      <xdr:nvPicPr>
        <xdr:cNvPr id="69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102054660"/>
          <a:ext cx="1264920" cy="10482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406</xdr:row>
      <xdr:rowOff>45720</xdr:rowOff>
    </xdr:from>
    <xdr:to>
      <xdr:col>0</xdr:col>
      <xdr:colOff>1533525</xdr:colOff>
      <xdr:row>411</xdr:row>
      <xdr:rowOff>137268</xdr:rowOff>
    </xdr:to>
    <xdr:pic>
      <xdr:nvPicPr>
        <xdr:cNvPr id="70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03167180"/>
          <a:ext cx="1190625" cy="10059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1733549</xdr:colOff>
      <xdr:row>7</xdr:row>
      <xdr:rowOff>47627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00350"/>
          <a:ext cx="1733549" cy="14573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209550</xdr:rowOff>
    </xdr:from>
    <xdr:to>
      <xdr:col>0</xdr:col>
      <xdr:colOff>1733550</xdr:colOff>
      <xdr:row>9</xdr:row>
      <xdr:rowOff>390525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67075"/>
          <a:ext cx="173355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4</xdr:row>
      <xdr:rowOff>371473</xdr:rowOff>
    </xdr:from>
    <xdr:to>
      <xdr:col>1</xdr:col>
      <xdr:colOff>19050</xdr:colOff>
      <xdr:row>6</xdr:row>
      <xdr:rowOff>695325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2857498"/>
          <a:ext cx="1733549" cy="14573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442"/>
  <sheetViews>
    <sheetView tabSelected="1" workbookViewId="0">
      <selection sqref="A1:I1"/>
    </sheetView>
  </sheetViews>
  <sheetFormatPr defaultRowHeight="15" x14ac:dyDescent="0.25"/>
  <cols>
    <col min="1" max="1" width="26.42578125" customWidth="1"/>
    <col min="2" max="3" width="17.7109375" style="6" customWidth="1"/>
    <col min="4" max="4" width="23.7109375" style="6" customWidth="1"/>
    <col min="5" max="5" width="33.5703125" style="21" customWidth="1"/>
    <col min="6" max="6" width="29.85546875" style="6" customWidth="1"/>
    <col min="7" max="7" width="45.42578125" style="17" customWidth="1"/>
    <col min="8" max="8" width="12.85546875" style="6" hidden="1" customWidth="1"/>
    <col min="9" max="9" width="13" style="6" hidden="1" customWidth="1"/>
    <col min="10" max="10" width="12" hidden="1" customWidth="1"/>
    <col min="11" max="11" width="13.7109375" hidden="1" customWidth="1"/>
    <col min="12" max="12" width="14.5703125" hidden="1" customWidth="1"/>
    <col min="13" max="13" width="14.5703125" customWidth="1"/>
    <col min="14" max="14" width="35.42578125" customWidth="1"/>
    <col min="15" max="15" width="0" hidden="1" customWidth="1"/>
  </cols>
  <sheetData>
    <row r="1" spans="1:16" s="8" customFormat="1" ht="24.75" customHeight="1" thickBot="1" x14ac:dyDescent="0.45">
      <c r="A1" s="142" t="s">
        <v>402</v>
      </c>
      <c r="B1" s="142"/>
      <c r="C1" s="142"/>
      <c r="D1" s="142"/>
      <c r="E1" s="142"/>
      <c r="F1" s="142"/>
      <c r="G1" s="142"/>
      <c r="H1" s="142"/>
      <c r="I1" s="142"/>
      <c r="L1" s="39"/>
      <c r="M1" s="39"/>
    </row>
    <row r="2" spans="1:16" s="4" customFormat="1" ht="24.6" hidden="1" customHeight="1" x14ac:dyDescent="0.25">
      <c r="A2" s="10" t="s">
        <v>0</v>
      </c>
      <c r="B2" s="12"/>
      <c r="C2" s="37"/>
      <c r="D2" s="12"/>
      <c r="E2" s="18"/>
      <c r="F2" s="12"/>
      <c r="G2" s="14"/>
      <c r="H2" s="12"/>
      <c r="I2" s="12"/>
    </row>
    <row r="3" spans="1:16" s="4" customFormat="1" ht="31.15" hidden="1" customHeight="1" thickBot="1" x14ac:dyDescent="0.3">
      <c r="A3" s="143" t="s">
        <v>1</v>
      </c>
      <c r="B3" s="144"/>
      <c r="C3" s="144"/>
      <c r="D3" s="144"/>
      <c r="E3" s="144"/>
      <c r="F3" s="144"/>
      <c r="G3" s="144"/>
      <c r="H3" s="144"/>
      <c r="I3" s="144"/>
      <c r="L3" s="127" t="s">
        <v>393</v>
      </c>
      <c r="M3" s="128"/>
    </row>
    <row r="4" spans="1:16" s="2" customFormat="1" ht="80.45" customHeight="1" x14ac:dyDescent="0.25">
      <c r="A4" s="50" t="s">
        <v>2</v>
      </c>
      <c r="B4" s="50" t="s">
        <v>3</v>
      </c>
      <c r="C4" s="50" t="s">
        <v>379</v>
      </c>
      <c r="D4" s="50" t="s">
        <v>4</v>
      </c>
      <c r="E4" s="54" t="s">
        <v>5</v>
      </c>
      <c r="F4" s="50" t="s">
        <v>6</v>
      </c>
      <c r="G4" s="60" t="s">
        <v>7</v>
      </c>
      <c r="H4" s="61" t="s">
        <v>370</v>
      </c>
      <c r="I4" s="61" t="s">
        <v>371</v>
      </c>
      <c r="J4" s="62" t="s">
        <v>372</v>
      </c>
      <c r="K4" s="63" t="s">
        <v>373</v>
      </c>
      <c r="L4" s="64" t="s">
        <v>394</v>
      </c>
      <c r="M4" s="65" t="s">
        <v>395</v>
      </c>
      <c r="N4" s="50" t="s">
        <v>400</v>
      </c>
      <c r="O4" s="49"/>
      <c r="P4" s="49"/>
    </row>
    <row r="5" spans="1:16" s="2" customFormat="1" ht="25.15" customHeight="1" x14ac:dyDescent="0.25">
      <c r="A5" s="145" t="s">
        <v>382</v>
      </c>
      <c r="B5" s="146"/>
      <c r="C5" s="146"/>
      <c r="D5" s="146"/>
      <c r="E5" s="146"/>
      <c r="F5" s="146"/>
      <c r="G5" s="146"/>
      <c r="H5" s="66"/>
      <c r="I5" s="66"/>
      <c r="J5" s="66"/>
      <c r="K5" s="66"/>
      <c r="L5" s="67"/>
      <c r="M5" s="89"/>
      <c r="N5" s="68"/>
      <c r="O5" s="49"/>
      <c r="P5" s="49"/>
    </row>
    <row r="6" spans="1:16" s="2" customFormat="1" ht="55.9" customHeight="1" x14ac:dyDescent="0.25">
      <c r="A6" s="82"/>
      <c r="B6" s="57" t="s">
        <v>384</v>
      </c>
      <c r="C6" s="83" t="s">
        <v>385</v>
      </c>
      <c r="D6" s="84" t="s">
        <v>374</v>
      </c>
      <c r="E6" s="55" t="s">
        <v>386</v>
      </c>
      <c r="F6" s="57" t="s">
        <v>375</v>
      </c>
      <c r="G6" s="84" t="s">
        <v>381</v>
      </c>
      <c r="H6" s="85"/>
      <c r="I6" s="85"/>
      <c r="J6" s="85"/>
      <c r="K6" s="86">
        <v>11.5</v>
      </c>
      <c r="L6" s="87"/>
      <c r="M6" s="88"/>
      <c r="N6" s="124" t="s">
        <v>397</v>
      </c>
      <c r="O6" s="48"/>
      <c r="P6" s="49"/>
    </row>
    <row r="7" spans="1:16" s="2" customFormat="1" ht="55.9" customHeight="1" x14ac:dyDescent="0.25">
      <c r="A7" s="90"/>
      <c r="B7" s="50" t="s">
        <v>387</v>
      </c>
      <c r="C7" s="91" t="s">
        <v>385</v>
      </c>
      <c r="D7" s="92" t="s">
        <v>374</v>
      </c>
      <c r="E7" s="54" t="s">
        <v>386</v>
      </c>
      <c r="F7" s="50" t="s">
        <v>376</v>
      </c>
      <c r="G7" s="93" t="s">
        <v>381</v>
      </c>
      <c r="H7" s="94"/>
      <c r="I7" s="94"/>
      <c r="J7" s="94"/>
      <c r="K7" s="95">
        <v>18.2</v>
      </c>
      <c r="L7" s="96"/>
      <c r="M7" s="97"/>
      <c r="N7" s="124"/>
      <c r="O7" s="49"/>
      <c r="P7" s="49"/>
    </row>
    <row r="8" spans="1:16" s="2" customFormat="1" ht="19.149999999999999" customHeight="1" x14ac:dyDescent="0.25">
      <c r="A8" s="147" t="s">
        <v>383</v>
      </c>
      <c r="B8" s="148"/>
      <c r="C8" s="148"/>
      <c r="D8" s="148"/>
      <c r="E8" s="148"/>
      <c r="F8" s="148"/>
      <c r="G8" s="148"/>
      <c r="H8" s="66"/>
      <c r="I8" s="66"/>
      <c r="J8" s="66"/>
      <c r="K8" s="98"/>
      <c r="L8" s="40"/>
      <c r="M8" s="99"/>
      <c r="N8" s="68"/>
    </row>
    <row r="9" spans="1:16" s="2" customFormat="1" ht="32.450000000000003" customHeight="1" x14ac:dyDescent="0.25">
      <c r="A9" s="82"/>
      <c r="B9" s="57" t="s">
        <v>388</v>
      </c>
      <c r="C9" s="83" t="s">
        <v>385</v>
      </c>
      <c r="D9" s="84" t="s">
        <v>389</v>
      </c>
      <c r="E9" s="55" t="s">
        <v>390</v>
      </c>
      <c r="F9" s="57" t="s">
        <v>377</v>
      </c>
      <c r="G9" s="84" t="s">
        <v>381</v>
      </c>
      <c r="H9" s="85"/>
      <c r="I9" s="85"/>
      <c r="J9" s="85"/>
      <c r="K9" s="86">
        <v>2.2000000000000002</v>
      </c>
      <c r="L9" s="87"/>
      <c r="M9" s="88"/>
      <c r="N9" s="124" t="s">
        <v>397</v>
      </c>
    </row>
    <row r="10" spans="1:16" s="2" customFormat="1" ht="31.9" customHeight="1" x14ac:dyDescent="0.25">
      <c r="A10" s="90"/>
      <c r="B10" s="50" t="s">
        <v>391</v>
      </c>
      <c r="C10" s="91" t="s">
        <v>385</v>
      </c>
      <c r="D10" s="108" t="s">
        <v>392</v>
      </c>
      <c r="E10" s="54" t="s">
        <v>390</v>
      </c>
      <c r="F10" s="50" t="s">
        <v>378</v>
      </c>
      <c r="G10" s="108" t="s">
        <v>381</v>
      </c>
      <c r="H10" s="94"/>
      <c r="I10" s="94"/>
      <c r="J10" s="94"/>
      <c r="K10" s="95">
        <v>3.6</v>
      </c>
      <c r="L10" s="96"/>
      <c r="M10" s="97"/>
      <c r="N10" s="124"/>
    </row>
    <row r="11" spans="1:16" ht="18.75" x14ac:dyDescent="0.25">
      <c r="A11" s="110" t="s">
        <v>8</v>
      </c>
      <c r="B11" s="111"/>
      <c r="C11" s="38"/>
      <c r="D11" s="111"/>
      <c r="E11" s="111"/>
      <c r="F11" s="111"/>
      <c r="G11" s="111"/>
      <c r="H11" s="111"/>
      <c r="I11" s="111"/>
      <c r="J11" s="112"/>
      <c r="K11" s="112"/>
      <c r="L11" s="38"/>
      <c r="M11" s="114"/>
      <c r="N11" s="113"/>
    </row>
    <row r="12" spans="1:16" ht="22.9" customHeight="1" x14ac:dyDescent="0.25">
      <c r="A12" s="131"/>
      <c r="B12" s="52">
        <v>806040</v>
      </c>
      <c r="C12" s="51" t="s">
        <v>380</v>
      </c>
      <c r="D12" s="124" t="s">
        <v>338</v>
      </c>
      <c r="E12" s="134" t="s">
        <v>9</v>
      </c>
      <c r="F12" s="52" t="s">
        <v>10</v>
      </c>
      <c r="G12" s="109" t="s">
        <v>11</v>
      </c>
      <c r="H12" s="22">
        <v>3.9827586206896552</v>
      </c>
      <c r="I12" s="22">
        <v>0.16594827586206898</v>
      </c>
      <c r="J12" s="103">
        <v>231</v>
      </c>
      <c r="K12" s="103">
        <v>9.625</v>
      </c>
      <c r="L12" s="41">
        <f>H12*$M$5</f>
        <v>0</v>
      </c>
      <c r="M12" s="80"/>
      <c r="N12" s="124" t="s">
        <v>397</v>
      </c>
    </row>
    <row r="13" spans="1:16" ht="25.15" customHeight="1" x14ac:dyDescent="0.25">
      <c r="A13" s="131"/>
      <c r="B13" s="3">
        <v>806041</v>
      </c>
      <c r="C13" s="29" t="s">
        <v>380</v>
      </c>
      <c r="D13" s="141"/>
      <c r="E13" s="129"/>
      <c r="F13" s="3" t="s">
        <v>12</v>
      </c>
      <c r="G13" s="15" t="s">
        <v>13</v>
      </c>
      <c r="H13" s="22">
        <v>3.8689655172413793</v>
      </c>
      <c r="I13" s="22">
        <v>0.32241379310344831</v>
      </c>
      <c r="J13" s="24">
        <v>224.4</v>
      </c>
      <c r="K13" s="24">
        <v>18.700000000000003</v>
      </c>
      <c r="L13" s="41">
        <f>H13*$M$5</f>
        <v>0</v>
      </c>
      <c r="M13" s="69"/>
      <c r="N13" s="124"/>
    </row>
    <row r="14" spans="1:16" ht="21" customHeight="1" x14ac:dyDescent="0.25">
      <c r="A14" s="131"/>
      <c r="B14" s="3">
        <v>806042</v>
      </c>
      <c r="C14" s="29" t="s">
        <v>380</v>
      </c>
      <c r="D14" s="141"/>
      <c r="E14" s="129"/>
      <c r="F14" s="3" t="s">
        <v>14</v>
      </c>
      <c r="G14" s="15" t="s">
        <v>324</v>
      </c>
      <c r="H14" s="22">
        <v>3.817241379310345</v>
      </c>
      <c r="I14" s="22">
        <v>0.63620689655172413</v>
      </c>
      <c r="J14" s="24">
        <v>221.4</v>
      </c>
      <c r="K14" s="24">
        <v>36.9</v>
      </c>
      <c r="L14" s="41">
        <f t="shared" ref="L14:L75" si="0">H14*$M$5</f>
        <v>0</v>
      </c>
      <c r="M14" s="69"/>
      <c r="N14" s="124"/>
    </row>
    <row r="15" spans="1:16" ht="21.6" customHeight="1" x14ac:dyDescent="0.25">
      <c r="A15" s="131"/>
      <c r="B15" s="3">
        <v>806043</v>
      </c>
      <c r="C15" s="29" t="s">
        <v>380</v>
      </c>
      <c r="D15" s="141"/>
      <c r="E15" s="129"/>
      <c r="F15" s="3" t="s">
        <v>16</v>
      </c>
      <c r="G15" s="15" t="s">
        <v>324</v>
      </c>
      <c r="H15" s="22">
        <v>5.86551724137931</v>
      </c>
      <c r="I15" s="22">
        <v>0.97758620689655162</v>
      </c>
      <c r="J15" s="24">
        <v>340.2</v>
      </c>
      <c r="K15" s="24">
        <v>56.699999999999996</v>
      </c>
      <c r="L15" s="41">
        <f t="shared" si="0"/>
        <v>0</v>
      </c>
      <c r="M15" s="69"/>
      <c r="N15" s="124"/>
    </row>
    <row r="16" spans="1:16" ht="22.15" customHeight="1" x14ac:dyDescent="0.25">
      <c r="A16" s="131"/>
      <c r="B16" s="3">
        <v>806140</v>
      </c>
      <c r="C16" s="29" t="s">
        <v>380</v>
      </c>
      <c r="D16" s="141"/>
      <c r="E16" s="129"/>
      <c r="F16" s="3" t="s">
        <v>17</v>
      </c>
      <c r="G16" s="15" t="s">
        <v>11</v>
      </c>
      <c r="H16" s="22">
        <v>2.1103448275862071</v>
      </c>
      <c r="I16" s="22">
        <v>8.793103448275863E-2</v>
      </c>
      <c r="J16" s="24">
        <v>122.4</v>
      </c>
      <c r="K16" s="24">
        <v>5.1000000000000005</v>
      </c>
      <c r="L16" s="41">
        <f t="shared" si="0"/>
        <v>0</v>
      </c>
      <c r="M16" s="69"/>
      <c r="N16" s="124"/>
    </row>
    <row r="17" spans="1:14" ht="23.45" customHeight="1" x14ac:dyDescent="0.25">
      <c r="A17" s="131"/>
      <c r="B17" s="3">
        <v>806141</v>
      </c>
      <c r="C17" s="29" t="s">
        <v>380</v>
      </c>
      <c r="D17" s="141"/>
      <c r="E17" s="129"/>
      <c r="F17" s="3" t="s">
        <v>18</v>
      </c>
      <c r="G17" s="15" t="s">
        <v>13</v>
      </c>
      <c r="H17" s="22">
        <v>2.1103448275862071</v>
      </c>
      <c r="I17" s="22">
        <v>0.17586206896551726</v>
      </c>
      <c r="J17" s="24">
        <v>122.4</v>
      </c>
      <c r="K17" s="24">
        <v>10.200000000000001</v>
      </c>
      <c r="L17" s="41">
        <f t="shared" si="0"/>
        <v>0</v>
      </c>
      <c r="M17" s="69"/>
      <c r="N17" s="124"/>
    </row>
    <row r="18" spans="1:14" ht="19.149999999999999" customHeight="1" x14ac:dyDescent="0.25">
      <c r="A18" s="131"/>
      <c r="B18" s="3">
        <v>806142</v>
      </c>
      <c r="C18" s="29" t="s">
        <v>380</v>
      </c>
      <c r="D18" s="141"/>
      <c r="E18" s="129"/>
      <c r="F18" s="3" t="s">
        <v>19</v>
      </c>
      <c r="G18" s="15" t="s">
        <v>324</v>
      </c>
      <c r="H18" s="22">
        <v>2.1724137931034484</v>
      </c>
      <c r="I18" s="22">
        <v>0.36206896551724144</v>
      </c>
      <c r="J18" s="24">
        <v>126</v>
      </c>
      <c r="K18" s="24">
        <v>21.000000000000004</v>
      </c>
      <c r="L18" s="41">
        <f t="shared" si="0"/>
        <v>0</v>
      </c>
      <c r="M18" s="69"/>
      <c r="N18" s="124"/>
    </row>
    <row r="19" spans="1:14" ht="19.149999999999999" customHeight="1" x14ac:dyDescent="0.25">
      <c r="A19" s="132"/>
      <c r="B19" s="3">
        <v>806143</v>
      </c>
      <c r="C19" s="29" t="s">
        <v>380</v>
      </c>
      <c r="D19" s="138"/>
      <c r="E19" s="129"/>
      <c r="F19" s="3" t="s">
        <v>20</v>
      </c>
      <c r="G19" s="15" t="s">
        <v>324</v>
      </c>
      <c r="H19" s="22">
        <v>3.227586206896552</v>
      </c>
      <c r="I19" s="22">
        <v>0.5379310344827587</v>
      </c>
      <c r="J19" s="24">
        <v>187.20000000000002</v>
      </c>
      <c r="K19" s="24">
        <v>31.200000000000003</v>
      </c>
      <c r="L19" s="41">
        <f t="shared" si="0"/>
        <v>0</v>
      </c>
      <c r="M19" s="69"/>
      <c r="N19" s="124"/>
    </row>
    <row r="20" spans="1:14" x14ac:dyDescent="0.25">
      <c r="A20" s="130"/>
      <c r="B20" s="3">
        <v>806050</v>
      </c>
      <c r="C20" s="29" t="s">
        <v>380</v>
      </c>
      <c r="D20" s="139" t="s">
        <v>21</v>
      </c>
      <c r="E20" s="129" t="s">
        <v>22</v>
      </c>
      <c r="F20" s="3" t="s">
        <v>10</v>
      </c>
      <c r="G20" s="15" t="s">
        <v>11</v>
      </c>
      <c r="H20" s="22">
        <v>5.7310344827586199</v>
      </c>
      <c r="I20" s="22">
        <v>0.23879310344827587</v>
      </c>
      <c r="J20" s="24">
        <v>332.4</v>
      </c>
      <c r="K20" s="24">
        <v>13.85</v>
      </c>
      <c r="L20" s="41">
        <f t="shared" si="0"/>
        <v>0</v>
      </c>
      <c r="M20" s="69"/>
      <c r="N20" s="124"/>
    </row>
    <row r="21" spans="1:14" x14ac:dyDescent="0.25">
      <c r="A21" s="131"/>
      <c r="B21" s="3">
        <v>806051</v>
      </c>
      <c r="C21" s="29" t="s">
        <v>380</v>
      </c>
      <c r="D21" s="139"/>
      <c r="E21" s="129"/>
      <c r="F21" s="3" t="s">
        <v>12</v>
      </c>
      <c r="G21" s="15" t="s">
        <v>13</v>
      </c>
      <c r="H21" s="22">
        <v>5.86551724137931</v>
      </c>
      <c r="I21" s="22">
        <v>0.48879310344827581</v>
      </c>
      <c r="J21" s="24">
        <v>340.2</v>
      </c>
      <c r="K21" s="24">
        <v>28.349999999999998</v>
      </c>
      <c r="L21" s="41">
        <f t="shared" si="0"/>
        <v>0</v>
      </c>
      <c r="M21" s="69"/>
      <c r="N21" s="124"/>
    </row>
    <row r="22" spans="1:14" x14ac:dyDescent="0.25">
      <c r="A22" s="131"/>
      <c r="B22" s="3">
        <v>806052</v>
      </c>
      <c r="C22" s="29" t="s">
        <v>380</v>
      </c>
      <c r="D22" s="139"/>
      <c r="E22" s="129"/>
      <c r="F22" s="3" t="s">
        <v>14</v>
      </c>
      <c r="G22" s="15" t="s">
        <v>15</v>
      </c>
      <c r="H22" s="22">
        <v>5.8034482758620696</v>
      </c>
      <c r="I22" s="22">
        <v>0.96724137931034482</v>
      </c>
      <c r="J22" s="24">
        <v>336.6</v>
      </c>
      <c r="K22" s="24">
        <v>56.1</v>
      </c>
      <c r="L22" s="41">
        <f t="shared" si="0"/>
        <v>0</v>
      </c>
      <c r="M22" s="69"/>
      <c r="N22" s="124"/>
    </row>
    <row r="23" spans="1:14" x14ac:dyDescent="0.25">
      <c r="A23" s="131"/>
      <c r="B23" s="3">
        <v>806053</v>
      </c>
      <c r="C23" s="29" t="s">
        <v>380</v>
      </c>
      <c r="D23" s="139"/>
      <c r="E23" s="129"/>
      <c r="F23" s="3" t="s">
        <v>16</v>
      </c>
      <c r="G23" s="15" t="s">
        <v>15</v>
      </c>
      <c r="H23" s="22">
        <v>8.7310344827586199</v>
      </c>
      <c r="I23" s="22">
        <v>1.4551724137931032</v>
      </c>
      <c r="J23" s="24">
        <v>506.4</v>
      </c>
      <c r="K23" s="24">
        <v>84.399999999999991</v>
      </c>
      <c r="L23" s="41">
        <f t="shared" si="0"/>
        <v>0</v>
      </c>
      <c r="M23" s="69"/>
      <c r="N23" s="124"/>
    </row>
    <row r="24" spans="1:14" ht="31.15" customHeight="1" x14ac:dyDescent="0.25">
      <c r="A24" s="131"/>
      <c r="B24" s="3">
        <v>806150</v>
      </c>
      <c r="C24" s="29" t="s">
        <v>380</v>
      </c>
      <c r="D24" s="139"/>
      <c r="E24" s="129"/>
      <c r="F24" s="3" t="s">
        <v>17</v>
      </c>
      <c r="G24" s="15" t="s">
        <v>11</v>
      </c>
      <c r="H24" s="22">
        <v>3.1241379310344826</v>
      </c>
      <c r="I24" s="22">
        <v>0.13017241379310346</v>
      </c>
      <c r="J24" s="24">
        <v>181.2</v>
      </c>
      <c r="K24" s="24">
        <v>7.55</v>
      </c>
      <c r="L24" s="41">
        <f t="shared" si="0"/>
        <v>0</v>
      </c>
      <c r="M24" s="69"/>
      <c r="N24" s="124"/>
    </row>
    <row r="25" spans="1:14" x14ac:dyDescent="0.25">
      <c r="A25" s="131"/>
      <c r="B25" s="3">
        <v>806151</v>
      </c>
      <c r="C25" s="29" t="s">
        <v>380</v>
      </c>
      <c r="D25" s="139"/>
      <c r="E25" s="129"/>
      <c r="F25" s="3" t="s">
        <v>18</v>
      </c>
      <c r="G25" s="15" t="s">
        <v>13</v>
      </c>
      <c r="H25" s="22">
        <v>3.1241379310344826</v>
      </c>
      <c r="I25" s="22">
        <v>0.26034482758620692</v>
      </c>
      <c r="J25" s="24">
        <v>181.2</v>
      </c>
      <c r="K25" s="24">
        <v>15.1</v>
      </c>
      <c r="L25" s="41">
        <f t="shared" si="0"/>
        <v>0</v>
      </c>
      <c r="M25" s="69"/>
      <c r="N25" s="124"/>
    </row>
    <row r="26" spans="1:14" x14ac:dyDescent="0.25">
      <c r="A26" s="131"/>
      <c r="B26" s="3">
        <v>806152</v>
      </c>
      <c r="C26" s="29" t="s">
        <v>380</v>
      </c>
      <c r="D26" s="139"/>
      <c r="E26" s="129"/>
      <c r="F26" s="3" t="s">
        <v>19</v>
      </c>
      <c r="G26" s="15" t="s">
        <v>15</v>
      </c>
      <c r="H26" s="22">
        <v>3.1241379310344826</v>
      </c>
      <c r="I26" s="22">
        <v>0.52068965517241383</v>
      </c>
      <c r="J26" s="24">
        <v>181.2</v>
      </c>
      <c r="K26" s="24">
        <v>30.2</v>
      </c>
      <c r="L26" s="41">
        <f t="shared" si="0"/>
        <v>0</v>
      </c>
      <c r="M26" s="69"/>
      <c r="N26" s="124"/>
    </row>
    <row r="27" spans="1:14" x14ac:dyDescent="0.25">
      <c r="A27" s="132"/>
      <c r="B27" s="3">
        <v>806153</v>
      </c>
      <c r="C27" s="29" t="s">
        <v>380</v>
      </c>
      <c r="D27" s="139"/>
      <c r="E27" s="129"/>
      <c r="F27" s="3" t="s">
        <v>20</v>
      </c>
      <c r="G27" s="15" t="s">
        <v>15</v>
      </c>
      <c r="H27" s="22">
        <v>4.6965517241379304</v>
      </c>
      <c r="I27" s="22">
        <v>0.78275862068965529</v>
      </c>
      <c r="J27" s="24">
        <v>272.39999999999998</v>
      </c>
      <c r="K27" s="24">
        <v>45.400000000000006</v>
      </c>
      <c r="L27" s="41">
        <f t="shared" si="0"/>
        <v>0</v>
      </c>
      <c r="M27" s="69"/>
      <c r="N27" s="124"/>
    </row>
    <row r="28" spans="1:14" ht="34.15" customHeight="1" x14ac:dyDescent="0.25">
      <c r="A28" s="130"/>
      <c r="B28" s="3">
        <v>105010</v>
      </c>
      <c r="C28" s="29" t="s">
        <v>380</v>
      </c>
      <c r="D28" s="139" t="s">
        <v>23</v>
      </c>
      <c r="E28" s="129" t="s">
        <v>24</v>
      </c>
      <c r="F28" s="5" t="s">
        <v>25</v>
      </c>
      <c r="G28" s="15" t="s">
        <v>26</v>
      </c>
      <c r="H28" s="22">
        <v>0.28965517241379313</v>
      </c>
      <c r="I28" s="22">
        <v>1.4482758620689656E-2</v>
      </c>
      <c r="J28" s="24">
        <v>16.8</v>
      </c>
      <c r="K28" s="24">
        <v>0.84000000000000008</v>
      </c>
      <c r="L28" s="41">
        <f t="shared" si="0"/>
        <v>0</v>
      </c>
      <c r="M28" s="69"/>
      <c r="N28" s="124"/>
    </row>
    <row r="29" spans="1:14" ht="35.450000000000003" customHeight="1" x14ac:dyDescent="0.25">
      <c r="A29" s="131"/>
      <c r="B29" s="3">
        <v>105012</v>
      </c>
      <c r="C29" s="29" t="s">
        <v>380</v>
      </c>
      <c r="D29" s="139"/>
      <c r="E29" s="129"/>
      <c r="F29" s="5" t="s">
        <v>27</v>
      </c>
      <c r="G29" s="15" t="s">
        <v>26</v>
      </c>
      <c r="H29" s="22">
        <v>0.23793103448275862</v>
      </c>
      <c r="I29" s="22">
        <v>1.189655172413793E-2</v>
      </c>
      <c r="J29" s="24">
        <v>13.8</v>
      </c>
      <c r="K29" s="24">
        <v>0.69</v>
      </c>
      <c r="L29" s="41">
        <f t="shared" si="0"/>
        <v>0</v>
      </c>
      <c r="M29" s="69"/>
      <c r="N29" s="124"/>
    </row>
    <row r="30" spans="1:14" ht="41.45" customHeight="1" x14ac:dyDescent="0.25">
      <c r="A30" s="132"/>
      <c r="B30" s="3">
        <v>105016</v>
      </c>
      <c r="C30" s="29" t="s">
        <v>380</v>
      </c>
      <c r="D30" s="139"/>
      <c r="E30" s="129"/>
      <c r="F30" s="5" t="s">
        <v>28</v>
      </c>
      <c r="G30" s="15" t="s">
        <v>26</v>
      </c>
      <c r="H30" s="22">
        <v>0.23793103448275862</v>
      </c>
      <c r="I30" s="22">
        <v>1.189655172413793E-2</v>
      </c>
      <c r="J30" s="24">
        <v>13.8</v>
      </c>
      <c r="K30" s="24">
        <v>0.69</v>
      </c>
      <c r="L30" s="41">
        <f t="shared" si="0"/>
        <v>0</v>
      </c>
      <c r="M30" s="69"/>
      <c r="N30" s="125"/>
    </row>
    <row r="31" spans="1:14" ht="30.6" customHeight="1" x14ac:dyDescent="0.25">
      <c r="A31" s="130"/>
      <c r="B31" s="3">
        <v>806060</v>
      </c>
      <c r="C31" s="29" t="s">
        <v>380</v>
      </c>
      <c r="D31" s="139" t="s">
        <v>29</v>
      </c>
      <c r="E31" s="129" t="s">
        <v>30</v>
      </c>
      <c r="F31" s="3" t="s">
        <v>10</v>
      </c>
      <c r="G31" s="15" t="s">
        <v>11</v>
      </c>
      <c r="H31" s="22">
        <v>10.406896551724138</v>
      </c>
      <c r="I31" s="22">
        <v>0.43362068965517248</v>
      </c>
      <c r="J31" s="24">
        <v>603.6</v>
      </c>
      <c r="K31" s="24">
        <v>25.150000000000002</v>
      </c>
      <c r="L31" s="41">
        <f t="shared" si="0"/>
        <v>0</v>
      </c>
      <c r="M31" s="69"/>
      <c r="N31" s="126" t="s">
        <v>397</v>
      </c>
    </row>
    <row r="32" spans="1:14" x14ac:dyDescent="0.25">
      <c r="A32" s="131"/>
      <c r="B32" s="3">
        <v>806061</v>
      </c>
      <c r="C32" s="29" t="s">
        <v>380</v>
      </c>
      <c r="D32" s="139"/>
      <c r="E32" s="129"/>
      <c r="F32" s="3" t="s">
        <v>12</v>
      </c>
      <c r="G32" s="15" t="s">
        <v>13</v>
      </c>
      <c r="H32" s="22">
        <v>10.406896551724138</v>
      </c>
      <c r="I32" s="22">
        <v>0.86724137931034495</v>
      </c>
      <c r="J32" s="24">
        <v>603.6</v>
      </c>
      <c r="K32" s="24">
        <v>50.300000000000004</v>
      </c>
      <c r="L32" s="41">
        <f t="shared" si="0"/>
        <v>0</v>
      </c>
      <c r="M32" s="69"/>
      <c r="N32" s="124"/>
    </row>
    <row r="33" spans="1:14" x14ac:dyDescent="0.25">
      <c r="A33" s="131"/>
      <c r="B33" s="3">
        <v>806062</v>
      </c>
      <c r="C33" s="29" t="s">
        <v>380</v>
      </c>
      <c r="D33" s="139"/>
      <c r="E33" s="129"/>
      <c r="F33" s="3" t="s">
        <v>14</v>
      </c>
      <c r="G33" s="15" t="s">
        <v>15</v>
      </c>
      <c r="H33" s="22">
        <v>10.406896551724138</v>
      </c>
      <c r="I33" s="22">
        <v>1.7344827586206899</v>
      </c>
      <c r="J33" s="24">
        <v>603.6</v>
      </c>
      <c r="K33" s="24">
        <v>100.60000000000001</v>
      </c>
      <c r="L33" s="41">
        <f t="shared" si="0"/>
        <v>0</v>
      </c>
      <c r="M33" s="69"/>
      <c r="N33" s="124"/>
    </row>
    <row r="34" spans="1:14" x14ac:dyDescent="0.25">
      <c r="A34" s="131"/>
      <c r="B34" s="3">
        <v>806063</v>
      </c>
      <c r="C34" s="29" t="s">
        <v>380</v>
      </c>
      <c r="D34" s="139"/>
      <c r="E34" s="129"/>
      <c r="F34" s="3" t="s">
        <v>16</v>
      </c>
      <c r="G34" s="15" t="s">
        <v>15</v>
      </c>
      <c r="H34" s="22">
        <v>15.6</v>
      </c>
      <c r="I34" s="22">
        <v>2.5999999999999996</v>
      </c>
      <c r="J34" s="24">
        <v>904.8</v>
      </c>
      <c r="K34" s="24">
        <v>150.79999999999998</v>
      </c>
      <c r="L34" s="41">
        <f t="shared" si="0"/>
        <v>0</v>
      </c>
      <c r="M34" s="69"/>
      <c r="N34" s="124"/>
    </row>
    <row r="35" spans="1:14" ht="24.6" customHeight="1" x14ac:dyDescent="0.25">
      <c r="A35" s="131"/>
      <c r="B35" s="3">
        <v>806160</v>
      </c>
      <c r="C35" s="29" t="s">
        <v>380</v>
      </c>
      <c r="D35" s="139"/>
      <c r="E35" s="129"/>
      <c r="F35" s="3" t="s">
        <v>17</v>
      </c>
      <c r="G35" s="15" t="s">
        <v>11</v>
      </c>
      <c r="H35" s="22">
        <v>5.9379310344827596</v>
      </c>
      <c r="I35" s="22">
        <v>0.24741379310344827</v>
      </c>
      <c r="J35" s="24">
        <v>344.40000000000003</v>
      </c>
      <c r="K35" s="24">
        <v>14.35</v>
      </c>
      <c r="L35" s="41">
        <f t="shared" si="0"/>
        <v>0</v>
      </c>
      <c r="M35" s="69"/>
      <c r="N35" s="124"/>
    </row>
    <row r="36" spans="1:14" x14ac:dyDescent="0.25">
      <c r="A36" s="131"/>
      <c r="B36" s="3">
        <v>806161</v>
      </c>
      <c r="C36" s="29" t="s">
        <v>380</v>
      </c>
      <c r="D36" s="139"/>
      <c r="E36" s="129"/>
      <c r="F36" s="3" t="s">
        <v>18</v>
      </c>
      <c r="G36" s="15" t="s">
        <v>13</v>
      </c>
      <c r="H36" s="22">
        <v>5.8241379310344827</v>
      </c>
      <c r="I36" s="22">
        <v>0.48534482758620695</v>
      </c>
      <c r="J36" s="24">
        <v>337.8</v>
      </c>
      <c r="K36" s="24">
        <v>28.150000000000002</v>
      </c>
      <c r="L36" s="41">
        <f t="shared" si="0"/>
        <v>0</v>
      </c>
      <c r="M36" s="69"/>
      <c r="N36" s="124"/>
    </row>
    <row r="37" spans="1:14" x14ac:dyDescent="0.25">
      <c r="A37" s="131"/>
      <c r="B37" s="3">
        <v>806162</v>
      </c>
      <c r="C37" s="29" t="s">
        <v>380</v>
      </c>
      <c r="D37" s="139"/>
      <c r="E37" s="129"/>
      <c r="F37" s="3" t="s">
        <v>19</v>
      </c>
      <c r="G37" s="15" t="s">
        <v>15</v>
      </c>
      <c r="H37" s="22">
        <v>5.8241379310344827</v>
      </c>
      <c r="I37" s="22">
        <v>0.9706896551724139</v>
      </c>
      <c r="J37" s="24">
        <v>337.8</v>
      </c>
      <c r="K37" s="24">
        <v>56.300000000000004</v>
      </c>
      <c r="L37" s="41">
        <f t="shared" si="0"/>
        <v>0</v>
      </c>
      <c r="M37" s="69"/>
      <c r="N37" s="124"/>
    </row>
    <row r="38" spans="1:14" x14ac:dyDescent="0.25">
      <c r="A38" s="132"/>
      <c r="B38" s="3">
        <v>806163</v>
      </c>
      <c r="C38" s="29" t="s">
        <v>380</v>
      </c>
      <c r="D38" s="139"/>
      <c r="E38" s="129"/>
      <c r="F38" s="3" t="s">
        <v>20</v>
      </c>
      <c r="G38" s="15" t="s">
        <v>15</v>
      </c>
      <c r="H38" s="22">
        <v>8.7310344827586199</v>
      </c>
      <c r="I38" s="22">
        <v>1.4551724137931032</v>
      </c>
      <c r="J38" s="24">
        <v>506.4</v>
      </c>
      <c r="K38" s="24">
        <v>84.399999999999991</v>
      </c>
      <c r="L38" s="41">
        <f t="shared" si="0"/>
        <v>0</v>
      </c>
      <c r="M38" s="69"/>
      <c r="N38" s="124"/>
    </row>
    <row r="39" spans="1:14" x14ac:dyDescent="0.25">
      <c r="A39" s="130"/>
      <c r="B39" s="3">
        <v>806070</v>
      </c>
      <c r="C39" s="29" t="s">
        <v>380</v>
      </c>
      <c r="D39" s="139" t="s">
        <v>31</v>
      </c>
      <c r="E39" s="129" t="s">
        <v>32</v>
      </c>
      <c r="F39" s="3" t="s">
        <v>10</v>
      </c>
      <c r="G39" s="15" t="s">
        <v>11</v>
      </c>
      <c r="H39" s="22">
        <v>9.931034482758621</v>
      </c>
      <c r="I39" s="22">
        <v>0.4137931034482758</v>
      </c>
      <c r="J39" s="24">
        <v>576</v>
      </c>
      <c r="K39" s="24">
        <v>23.999999999999996</v>
      </c>
      <c r="L39" s="41">
        <f t="shared" si="0"/>
        <v>0</v>
      </c>
      <c r="M39" s="69"/>
      <c r="N39" s="124"/>
    </row>
    <row r="40" spans="1:14" x14ac:dyDescent="0.25">
      <c r="A40" s="131"/>
      <c r="B40" s="3">
        <v>806071</v>
      </c>
      <c r="C40" s="29" t="s">
        <v>380</v>
      </c>
      <c r="D40" s="139"/>
      <c r="E40" s="129"/>
      <c r="F40" s="3" t="s">
        <v>12</v>
      </c>
      <c r="G40" s="15" t="s">
        <v>13</v>
      </c>
      <c r="H40" s="22">
        <v>9.8068965517241384</v>
      </c>
      <c r="I40" s="22">
        <v>0.81724137931034491</v>
      </c>
      <c r="J40" s="24">
        <v>568.80000000000007</v>
      </c>
      <c r="K40" s="24">
        <v>47.400000000000006</v>
      </c>
      <c r="L40" s="41">
        <f t="shared" si="0"/>
        <v>0</v>
      </c>
      <c r="M40" s="69"/>
      <c r="N40" s="124"/>
    </row>
    <row r="41" spans="1:14" x14ac:dyDescent="0.25">
      <c r="A41" s="131"/>
      <c r="B41" s="3">
        <v>806072</v>
      </c>
      <c r="C41" s="29" t="s">
        <v>380</v>
      </c>
      <c r="D41" s="139"/>
      <c r="E41" s="129"/>
      <c r="F41" s="3" t="s">
        <v>14</v>
      </c>
      <c r="G41" s="15" t="s">
        <v>15</v>
      </c>
      <c r="H41" s="22">
        <v>9.8068965517241384</v>
      </c>
      <c r="I41" s="22">
        <v>1.6344827586206898</v>
      </c>
      <c r="J41" s="24">
        <v>568.80000000000007</v>
      </c>
      <c r="K41" s="24">
        <v>94.800000000000011</v>
      </c>
      <c r="L41" s="41">
        <f t="shared" si="0"/>
        <v>0</v>
      </c>
      <c r="M41" s="69"/>
      <c r="N41" s="124"/>
    </row>
    <row r="42" spans="1:14" x14ac:dyDescent="0.25">
      <c r="A42" s="131"/>
      <c r="B42" s="3">
        <v>806073</v>
      </c>
      <c r="C42" s="29" t="s">
        <v>380</v>
      </c>
      <c r="D42" s="139"/>
      <c r="E42" s="129"/>
      <c r="F42" s="3" t="s">
        <v>16</v>
      </c>
      <c r="G42" s="15" t="s">
        <v>15</v>
      </c>
      <c r="H42" s="22">
        <v>14.710344827586209</v>
      </c>
      <c r="I42" s="22">
        <v>2.4517241379310346</v>
      </c>
      <c r="J42" s="24">
        <v>853.2</v>
      </c>
      <c r="K42" s="24">
        <v>142.20000000000002</v>
      </c>
      <c r="L42" s="41">
        <f t="shared" si="0"/>
        <v>0</v>
      </c>
      <c r="M42" s="69"/>
      <c r="N42" s="124"/>
    </row>
    <row r="43" spans="1:14" ht="22.9" customHeight="1" x14ac:dyDescent="0.25">
      <c r="A43" s="131"/>
      <c r="B43" s="3">
        <v>806170</v>
      </c>
      <c r="C43" s="29" t="s">
        <v>380</v>
      </c>
      <c r="D43" s="139"/>
      <c r="E43" s="129"/>
      <c r="F43" s="3" t="s">
        <v>17</v>
      </c>
      <c r="G43" s="15" t="s">
        <v>11</v>
      </c>
      <c r="H43" s="22">
        <v>5.4620689655172416</v>
      </c>
      <c r="I43" s="22">
        <v>0.22758620689655171</v>
      </c>
      <c r="J43" s="24">
        <v>316.8</v>
      </c>
      <c r="K43" s="24">
        <v>13.2</v>
      </c>
      <c r="L43" s="41">
        <f t="shared" si="0"/>
        <v>0</v>
      </c>
      <c r="M43" s="69"/>
      <c r="N43" s="124"/>
    </row>
    <row r="44" spans="1:14" x14ac:dyDescent="0.25">
      <c r="A44" s="131"/>
      <c r="B44" s="3">
        <v>806171</v>
      </c>
      <c r="C44" s="29" t="s">
        <v>380</v>
      </c>
      <c r="D44" s="139"/>
      <c r="E44" s="129"/>
      <c r="F44" s="3" t="s">
        <v>18</v>
      </c>
      <c r="G44" s="15" t="s">
        <v>13</v>
      </c>
      <c r="H44" s="22">
        <v>5.3379310344827591</v>
      </c>
      <c r="I44" s="22">
        <v>0.44482758620689655</v>
      </c>
      <c r="J44" s="24">
        <v>309.60000000000002</v>
      </c>
      <c r="K44" s="24">
        <v>25.8</v>
      </c>
      <c r="L44" s="41">
        <f t="shared" si="0"/>
        <v>0</v>
      </c>
      <c r="M44" s="69"/>
      <c r="N44" s="124"/>
    </row>
    <row r="45" spans="1:14" x14ac:dyDescent="0.25">
      <c r="A45" s="131"/>
      <c r="B45" s="3">
        <v>806172</v>
      </c>
      <c r="C45" s="29" t="s">
        <v>380</v>
      </c>
      <c r="D45" s="139"/>
      <c r="E45" s="129"/>
      <c r="F45" s="3" t="s">
        <v>19</v>
      </c>
      <c r="G45" s="15" t="s">
        <v>15</v>
      </c>
      <c r="H45" s="22">
        <v>5.3379310344827591</v>
      </c>
      <c r="I45" s="22">
        <v>0.8896551724137931</v>
      </c>
      <c r="J45" s="24">
        <v>309.60000000000002</v>
      </c>
      <c r="K45" s="24">
        <v>51.6</v>
      </c>
      <c r="L45" s="41">
        <f t="shared" si="0"/>
        <v>0</v>
      </c>
      <c r="M45" s="69"/>
      <c r="N45" s="124"/>
    </row>
    <row r="46" spans="1:14" x14ac:dyDescent="0.25">
      <c r="A46" s="132"/>
      <c r="B46" s="3">
        <v>806173</v>
      </c>
      <c r="C46" s="29" t="s">
        <v>380</v>
      </c>
      <c r="D46" s="139"/>
      <c r="E46" s="129"/>
      <c r="F46" s="3" t="s">
        <v>20</v>
      </c>
      <c r="G46" s="15" t="s">
        <v>15</v>
      </c>
      <c r="H46" s="22">
        <v>8.068965517241379</v>
      </c>
      <c r="I46" s="22">
        <v>1.3448275862068966</v>
      </c>
      <c r="J46" s="24">
        <v>468</v>
      </c>
      <c r="K46" s="24">
        <v>78</v>
      </c>
      <c r="L46" s="41">
        <f t="shared" si="0"/>
        <v>0</v>
      </c>
      <c r="M46" s="69"/>
      <c r="N46" s="124"/>
    </row>
    <row r="47" spans="1:14" x14ac:dyDescent="0.25">
      <c r="A47" s="130"/>
      <c r="B47" s="3">
        <v>806020</v>
      </c>
      <c r="C47" s="29" t="s">
        <v>380</v>
      </c>
      <c r="D47" s="139" t="s">
        <v>33</v>
      </c>
      <c r="E47" s="129" t="s">
        <v>34</v>
      </c>
      <c r="F47" s="3" t="s">
        <v>35</v>
      </c>
      <c r="G47" s="15" t="s">
        <v>36</v>
      </c>
      <c r="H47" s="22">
        <v>3.4344827586206894</v>
      </c>
      <c r="I47" s="22">
        <v>3.4344827586206894</v>
      </c>
      <c r="J47" s="24">
        <v>199.2</v>
      </c>
      <c r="K47" s="24">
        <v>199.2</v>
      </c>
      <c r="L47" s="41">
        <f t="shared" si="0"/>
        <v>0</v>
      </c>
      <c r="M47" s="69"/>
      <c r="N47" s="124"/>
    </row>
    <row r="48" spans="1:14" x14ac:dyDescent="0.25">
      <c r="A48" s="131"/>
      <c r="B48" s="3">
        <v>806021</v>
      </c>
      <c r="C48" s="29" t="s">
        <v>380</v>
      </c>
      <c r="D48" s="139"/>
      <c r="E48" s="129"/>
      <c r="F48" s="3" t="s">
        <v>37</v>
      </c>
      <c r="G48" s="15" t="s">
        <v>38</v>
      </c>
      <c r="H48" s="22">
        <v>6.5275862068965509</v>
      </c>
      <c r="I48" s="22">
        <v>6.5275862068965509</v>
      </c>
      <c r="J48" s="24">
        <v>378.59999999999997</v>
      </c>
      <c r="K48" s="24">
        <v>378.59999999999997</v>
      </c>
      <c r="L48" s="41">
        <f t="shared" si="0"/>
        <v>0</v>
      </c>
      <c r="M48" s="69"/>
      <c r="N48" s="124"/>
    </row>
    <row r="49" spans="1:14" x14ac:dyDescent="0.25">
      <c r="A49" s="131"/>
      <c r="B49" s="3">
        <v>806022</v>
      </c>
      <c r="C49" s="29" t="s">
        <v>380</v>
      </c>
      <c r="D49" s="139"/>
      <c r="E49" s="129"/>
      <c r="F49" s="3" t="s">
        <v>39</v>
      </c>
      <c r="G49" s="15" t="s">
        <v>38</v>
      </c>
      <c r="H49" s="22">
        <v>9.8172413793103441</v>
      </c>
      <c r="I49" s="22">
        <v>9.8172413793103441</v>
      </c>
      <c r="J49" s="24">
        <v>569.4</v>
      </c>
      <c r="K49" s="24">
        <v>569.4</v>
      </c>
      <c r="L49" s="41">
        <f t="shared" si="0"/>
        <v>0</v>
      </c>
      <c r="M49" s="69"/>
      <c r="N49" s="124"/>
    </row>
    <row r="50" spans="1:14" ht="21.6" customHeight="1" x14ac:dyDescent="0.25">
      <c r="A50" s="132"/>
      <c r="B50" s="3">
        <v>806023</v>
      </c>
      <c r="C50" s="29" t="s">
        <v>380</v>
      </c>
      <c r="D50" s="139"/>
      <c r="E50" s="129"/>
      <c r="F50" s="3" t="s">
        <v>40</v>
      </c>
      <c r="G50" s="15" t="s">
        <v>41</v>
      </c>
      <c r="H50" s="22">
        <v>13.065517241379311</v>
      </c>
      <c r="I50" s="22">
        <v>13.065517241379311</v>
      </c>
      <c r="J50" s="24">
        <v>757.80000000000007</v>
      </c>
      <c r="K50" s="24">
        <v>757.80000000000007</v>
      </c>
      <c r="L50" s="41">
        <f t="shared" si="0"/>
        <v>0</v>
      </c>
      <c r="M50" s="69"/>
      <c r="N50" s="124"/>
    </row>
    <row r="51" spans="1:14" x14ac:dyDescent="0.25">
      <c r="A51" s="130"/>
      <c r="B51" s="3">
        <v>806010</v>
      </c>
      <c r="C51" s="29" t="s">
        <v>380</v>
      </c>
      <c r="D51" s="123" t="s">
        <v>339</v>
      </c>
      <c r="E51" s="129" t="s">
        <v>42</v>
      </c>
      <c r="F51" s="3" t="s">
        <v>35</v>
      </c>
      <c r="G51" s="15" t="s">
        <v>36</v>
      </c>
      <c r="H51" s="22">
        <v>1.2413793103448276</v>
      </c>
      <c r="I51" s="22">
        <v>1.2413793103448276</v>
      </c>
      <c r="J51" s="24">
        <v>72</v>
      </c>
      <c r="K51" s="24">
        <v>72</v>
      </c>
      <c r="L51" s="41">
        <f t="shared" si="0"/>
        <v>0</v>
      </c>
      <c r="M51" s="69"/>
      <c r="N51" s="124"/>
    </row>
    <row r="52" spans="1:14" x14ac:dyDescent="0.25">
      <c r="A52" s="131"/>
      <c r="B52" s="3">
        <v>806011</v>
      </c>
      <c r="C52" s="29" t="s">
        <v>380</v>
      </c>
      <c r="D52" s="123"/>
      <c r="E52" s="129"/>
      <c r="F52" s="3" t="s">
        <v>37</v>
      </c>
      <c r="G52" s="15" t="s">
        <v>38</v>
      </c>
      <c r="H52" s="22">
        <v>2.3275862068965516</v>
      </c>
      <c r="I52" s="22">
        <v>2.3275862068965516</v>
      </c>
      <c r="J52" s="24">
        <v>135</v>
      </c>
      <c r="K52" s="24">
        <v>135</v>
      </c>
      <c r="L52" s="41">
        <f t="shared" si="0"/>
        <v>0</v>
      </c>
      <c r="M52" s="69"/>
      <c r="N52" s="124"/>
    </row>
    <row r="53" spans="1:14" x14ac:dyDescent="0.25">
      <c r="A53" s="131"/>
      <c r="B53" s="3">
        <v>806012</v>
      </c>
      <c r="C53" s="29" t="s">
        <v>380</v>
      </c>
      <c r="D53" s="123"/>
      <c r="E53" s="129"/>
      <c r="F53" s="3" t="s">
        <v>39</v>
      </c>
      <c r="G53" s="15" t="s">
        <v>38</v>
      </c>
      <c r="H53" s="22">
        <v>3.4655172413793105</v>
      </c>
      <c r="I53" s="22">
        <v>3.4655172413793105</v>
      </c>
      <c r="J53" s="24">
        <v>201</v>
      </c>
      <c r="K53" s="24">
        <v>201</v>
      </c>
      <c r="L53" s="41">
        <f t="shared" si="0"/>
        <v>0</v>
      </c>
      <c r="M53" s="69"/>
      <c r="N53" s="124"/>
    </row>
    <row r="54" spans="1:14" x14ac:dyDescent="0.25">
      <c r="A54" s="132"/>
      <c r="B54" s="3">
        <v>806013</v>
      </c>
      <c r="C54" s="29" t="s">
        <v>380</v>
      </c>
      <c r="D54" s="123"/>
      <c r="E54" s="129"/>
      <c r="F54" s="3" t="s">
        <v>40</v>
      </c>
      <c r="G54" s="15" t="s">
        <v>41</v>
      </c>
      <c r="H54" s="22">
        <v>4.5620689655172422</v>
      </c>
      <c r="I54" s="22">
        <v>4.5620689655172422</v>
      </c>
      <c r="J54" s="24">
        <v>264.60000000000002</v>
      </c>
      <c r="K54" s="24">
        <v>264.60000000000002</v>
      </c>
      <c r="L54" s="41">
        <f t="shared" si="0"/>
        <v>0</v>
      </c>
      <c r="M54" s="69"/>
      <c r="N54" s="124"/>
    </row>
    <row r="55" spans="1:14" ht="16.899999999999999" customHeight="1" x14ac:dyDescent="0.25">
      <c r="A55" s="130"/>
      <c r="B55" s="3">
        <v>806031</v>
      </c>
      <c r="C55" s="29" t="s">
        <v>380</v>
      </c>
      <c r="D55" s="123" t="s">
        <v>43</v>
      </c>
      <c r="E55" s="129" t="s">
        <v>44</v>
      </c>
      <c r="F55" s="3" t="s">
        <v>45</v>
      </c>
      <c r="G55" s="16" t="s">
        <v>46</v>
      </c>
      <c r="H55" s="22">
        <v>0.39310344827586208</v>
      </c>
      <c r="I55" s="22">
        <v>0.39310344827586208</v>
      </c>
      <c r="J55" s="24">
        <v>22.8</v>
      </c>
      <c r="K55" s="24">
        <v>22.8</v>
      </c>
      <c r="L55" s="41">
        <f t="shared" si="0"/>
        <v>0</v>
      </c>
      <c r="M55" s="69"/>
      <c r="N55" s="124"/>
    </row>
    <row r="56" spans="1:14" ht="18" customHeight="1" x14ac:dyDescent="0.25">
      <c r="A56" s="131"/>
      <c r="B56" s="3">
        <v>806032</v>
      </c>
      <c r="C56" s="29" t="s">
        <v>380</v>
      </c>
      <c r="D56" s="123"/>
      <c r="E56" s="129"/>
      <c r="F56" s="3" t="s">
        <v>47</v>
      </c>
      <c r="G56" s="16" t="s">
        <v>46</v>
      </c>
      <c r="H56" s="22">
        <v>0.56896551724137934</v>
      </c>
      <c r="I56" s="22">
        <v>0.56896551724137934</v>
      </c>
      <c r="J56" s="24">
        <v>33</v>
      </c>
      <c r="K56" s="24">
        <v>33</v>
      </c>
      <c r="L56" s="41">
        <f t="shared" si="0"/>
        <v>0</v>
      </c>
      <c r="M56" s="69"/>
      <c r="N56" s="124"/>
    </row>
    <row r="57" spans="1:14" ht="16.899999999999999" customHeight="1" x14ac:dyDescent="0.25">
      <c r="A57" s="131"/>
      <c r="B57" s="3">
        <v>806033</v>
      </c>
      <c r="C57" s="29" t="s">
        <v>380</v>
      </c>
      <c r="D57" s="123"/>
      <c r="E57" s="129"/>
      <c r="F57" s="3" t="s">
        <v>48</v>
      </c>
      <c r="G57" s="16" t="s">
        <v>46</v>
      </c>
      <c r="H57" s="22">
        <v>0.74482758620689649</v>
      </c>
      <c r="I57" s="22">
        <v>0.74482758620689649</v>
      </c>
      <c r="J57" s="24">
        <v>43.199999999999996</v>
      </c>
      <c r="K57" s="24">
        <v>43.199999999999996</v>
      </c>
      <c r="L57" s="41">
        <f t="shared" si="0"/>
        <v>0</v>
      </c>
      <c r="M57" s="69"/>
      <c r="N57" s="124"/>
    </row>
    <row r="58" spans="1:14" ht="16.149999999999999" customHeight="1" x14ac:dyDescent="0.25">
      <c r="A58" s="132"/>
      <c r="B58" s="3">
        <v>806034</v>
      </c>
      <c r="C58" s="29" t="s">
        <v>380</v>
      </c>
      <c r="D58" s="123"/>
      <c r="E58" s="129"/>
      <c r="F58" s="3" t="s">
        <v>49</v>
      </c>
      <c r="G58" s="16" t="s">
        <v>50</v>
      </c>
      <c r="H58" s="22">
        <v>2.3482758620689652</v>
      </c>
      <c r="I58" s="22">
        <v>2.3482758620689652</v>
      </c>
      <c r="J58" s="24">
        <v>136.19999999999999</v>
      </c>
      <c r="K58" s="24">
        <v>136.19999999999999</v>
      </c>
      <c r="L58" s="41">
        <f t="shared" si="0"/>
        <v>0</v>
      </c>
      <c r="M58" s="69"/>
      <c r="N58" s="124"/>
    </row>
    <row r="59" spans="1:14" ht="22.9" customHeight="1" x14ac:dyDescent="0.25">
      <c r="A59" s="130"/>
      <c r="B59" s="3">
        <v>801011</v>
      </c>
      <c r="C59" s="29" t="s">
        <v>380</v>
      </c>
      <c r="D59" s="123" t="s">
        <v>340</v>
      </c>
      <c r="E59" s="129" t="s">
        <v>51</v>
      </c>
      <c r="F59" s="3" t="s">
        <v>52</v>
      </c>
      <c r="G59" s="16" t="s">
        <v>53</v>
      </c>
      <c r="H59" s="22">
        <v>4.3965517241379306</v>
      </c>
      <c r="I59" s="22">
        <v>4.3965517241379315E-2</v>
      </c>
      <c r="J59" s="24">
        <v>255</v>
      </c>
      <c r="K59" s="24">
        <v>2.5500000000000003</v>
      </c>
      <c r="L59" s="41">
        <f t="shared" si="0"/>
        <v>0</v>
      </c>
      <c r="M59" s="69"/>
      <c r="N59" s="124"/>
    </row>
    <row r="60" spans="1:14" ht="25.15" customHeight="1" x14ac:dyDescent="0.25">
      <c r="A60" s="131"/>
      <c r="B60" s="3">
        <v>801013</v>
      </c>
      <c r="C60" s="29" t="s">
        <v>380</v>
      </c>
      <c r="D60" s="123"/>
      <c r="E60" s="129"/>
      <c r="F60" s="3" t="s">
        <v>54</v>
      </c>
      <c r="G60" s="16" t="s">
        <v>55</v>
      </c>
      <c r="H60" s="22">
        <v>2.2241379310344827</v>
      </c>
      <c r="I60" s="22">
        <v>7.4137931034482754E-2</v>
      </c>
      <c r="J60" s="24">
        <v>129</v>
      </c>
      <c r="K60" s="24">
        <v>4.3</v>
      </c>
      <c r="L60" s="41">
        <f t="shared" si="0"/>
        <v>0</v>
      </c>
      <c r="M60" s="69"/>
      <c r="N60" s="124"/>
    </row>
    <row r="61" spans="1:14" ht="24.6" customHeight="1" x14ac:dyDescent="0.25">
      <c r="A61" s="131"/>
      <c r="B61" s="3">
        <v>801014</v>
      </c>
      <c r="C61" s="29" t="s">
        <v>380</v>
      </c>
      <c r="D61" s="123"/>
      <c r="E61" s="129"/>
      <c r="F61" s="3" t="s">
        <v>56</v>
      </c>
      <c r="G61" s="16" t="s">
        <v>55</v>
      </c>
      <c r="H61" s="22">
        <v>2.9379310344827583</v>
      </c>
      <c r="I61" s="22">
        <v>9.7931034482758611E-2</v>
      </c>
      <c r="J61" s="24">
        <v>170.39999999999998</v>
      </c>
      <c r="K61" s="24">
        <v>5.68</v>
      </c>
      <c r="L61" s="41">
        <f t="shared" si="0"/>
        <v>0</v>
      </c>
      <c r="M61" s="69"/>
      <c r="N61" s="124"/>
    </row>
    <row r="62" spans="1:14" ht="25.15" customHeight="1" x14ac:dyDescent="0.25">
      <c r="A62" s="131"/>
      <c r="B62" s="3">
        <v>801015</v>
      </c>
      <c r="C62" s="29" t="s">
        <v>380</v>
      </c>
      <c r="D62" s="123"/>
      <c r="E62" s="129"/>
      <c r="F62" s="3" t="s">
        <v>57</v>
      </c>
      <c r="G62" s="16" t="s">
        <v>58</v>
      </c>
      <c r="H62" s="22">
        <v>3.6724137931034484</v>
      </c>
      <c r="I62" s="22">
        <v>0.14689655172413793</v>
      </c>
      <c r="J62" s="24">
        <v>213</v>
      </c>
      <c r="K62" s="24">
        <v>8.52</v>
      </c>
      <c r="L62" s="41">
        <f t="shared" si="0"/>
        <v>0</v>
      </c>
      <c r="M62" s="69"/>
      <c r="N62" s="124"/>
    </row>
    <row r="63" spans="1:14" ht="27.6" customHeight="1" x14ac:dyDescent="0.25">
      <c r="A63" s="132"/>
      <c r="B63" s="3">
        <v>801016</v>
      </c>
      <c r="C63" s="29" t="s">
        <v>380</v>
      </c>
      <c r="D63" s="123"/>
      <c r="E63" s="129"/>
      <c r="F63" s="3" t="s">
        <v>59</v>
      </c>
      <c r="G63" s="16" t="s">
        <v>58</v>
      </c>
      <c r="H63" s="22">
        <v>4.3965517241379306</v>
      </c>
      <c r="I63" s="22">
        <v>0.17586206896551726</v>
      </c>
      <c r="J63" s="24">
        <v>255</v>
      </c>
      <c r="K63" s="24">
        <v>10.200000000000001</v>
      </c>
      <c r="L63" s="41">
        <f t="shared" si="0"/>
        <v>0</v>
      </c>
      <c r="M63" s="69"/>
      <c r="N63" s="125"/>
    </row>
    <row r="64" spans="1:14" ht="27.6" customHeight="1" x14ac:dyDescent="0.25">
      <c r="A64" s="130"/>
      <c r="B64" s="3">
        <v>802012</v>
      </c>
      <c r="C64" s="29" t="s">
        <v>380</v>
      </c>
      <c r="D64" s="123" t="s">
        <v>60</v>
      </c>
      <c r="E64" s="129" t="s">
        <v>61</v>
      </c>
      <c r="F64" s="3" t="s">
        <v>52</v>
      </c>
      <c r="G64" s="16" t="s">
        <v>53</v>
      </c>
      <c r="H64" s="22">
        <v>6.1448275862068975</v>
      </c>
      <c r="I64" s="22">
        <v>6.1448275862068968E-2</v>
      </c>
      <c r="J64" s="24">
        <v>356.40000000000003</v>
      </c>
      <c r="K64" s="24">
        <v>3.5640000000000001</v>
      </c>
      <c r="L64" s="41">
        <f t="shared" si="0"/>
        <v>0</v>
      </c>
      <c r="M64" s="69"/>
      <c r="N64" s="126" t="s">
        <v>397</v>
      </c>
    </row>
    <row r="65" spans="1:14" ht="27" customHeight="1" x14ac:dyDescent="0.25">
      <c r="A65" s="131"/>
      <c r="B65" s="3">
        <v>802014</v>
      </c>
      <c r="C65" s="29" t="s">
        <v>380</v>
      </c>
      <c r="D65" s="123"/>
      <c r="E65" s="129"/>
      <c r="F65" s="3" t="s">
        <v>54</v>
      </c>
      <c r="G65" s="16" t="s">
        <v>62</v>
      </c>
      <c r="H65" s="22">
        <v>6.1448275862068975</v>
      </c>
      <c r="I65" s="22">
        <v>0.12289655172413794</v>
      </c>
      <c r="J65" s="24">
        <v>356.40000000000003</v>
      </c>
      <c r="K65" s="24">
        <v>7.1280000000000001</v>
      </c>
      <c r="L65" s="41">
        <f t="shared" si="0"/>
        <v>0</v>
      </c>
      <c r="M65" s="69"/>
      <c r="N65" s="124"/>
    </row>
    <row r="66" spans="1:14" ht="26.45" customHeight="1" x14ac:dyDescent="0.25">
      <c r="A66" s="131"/>
      <c r="B66" s="3">
        <v>802015</v>
      </c>
      <c r="C66" s="29" t="s">
        <v>380</v>
      </c>
      <c r="D66" s="123"/>
      <c r="E66" s="129"/>
      <c r="F66" s="3" t="s">
        <v>56</v>
      </c>
      <c r="G66" s="16" t="s">
        <v>62</v>
      </c>
      <c r="H66" s="22">
        <v>8.1931034482758616</v>
      </c>
      <c r="I66" s="22">
        <v>0.16386206896551722</v>
      </c>
      <c r="J66" s="24">
        <v>475.2</v>
      </c>
      <c r="K66" s="24">
        <v>9.5039999999999996</v>
      </c>
      <c r="L66" s="41">
        <f t="shared" si="0"/>
        <v>0</v>
      </c>
      <c r="M66" s="69"/>
      <c r="N66" s="124"/>
    </row>
    <row r="67" spans="1:14" ht="25.9" customHeight="1" x14ac:dyDescent="0.25">
      <c r="A67" s="131"/>
      <c r="B67" s="3">
        <v>802016</v>
      </c>
      <c r="C67" s="29" t="s">
        <v>380</v>
      </c>
      <c r="D67" s="123"/>
      <c r="E67" s="129"/>
      <c r="F67" s="3" t="s">
        <v>57</v>
      </c>
      <c r="G67" s="16" t="s">
        <v>63</v>
      </c>
      <c r="H67" s="22">
        <v>11.265517241379312</v>
      </c>
      <c r="I67" s="22">
        <v>0.22531034482758622</v>
      </c>
      <c r="J67" s="24">
        <v>653.40000000000009</v>
      </c>
      <c r="K67" s="24">
        <v>13.068000000000001</v>
      </c>
      <c r="L67" s="41">
        <f t="shared" si="0"/>
        <v>0</v>
      </c>
      <c r="M67" s="69"/>
      <c r="N67" s="124"/>
    </row>
    <row r="68" spans="1:14" ht="28.15" customHeight="1" x14ac:dyDescent="0.25">
      <c r="A68" s="132"/>
      <c r="B68" s="3">
        <v>802018</v>
      </c>
      <c r="C68" s="29" t="s">
        <v>380</v>
      </c>
      <c r="D68" s="123"/>
      <c r="E68" s="129"/>
      <c r="F68" s="3" t="s">
        <v>59</v>
      </c>
      <c r="G68" s="16" t="s">
        <v>64</v>
      </c>
      <c r="H68" s="22">
        <v>14.337931034482757</v>
      </c>
      <c r="I68" s="22">
        <v>0.28675862068965519</v>
      </c>
      <c r="J68" s="24">
        <v>831.59999999999991</v>
      </c>
      <c r="K68" s="24">
        <v>16.632000000000001</v>
      </c>
      <c r="L68" s="41">
        <f t="shared" si="0"/>
        <v>0</v>
      </c>
      <c r="M68" s="69"/>
      <c r="N68" s="124"/>
    </row>
    <row r="69" spans="1:14" ht="39.6" customHeight="1" x14ac:dyDescent="0.25">
      <c r="A69" s="130"/>
      <c r="B69" s="3">
        <v>811211</v>
      </c>
      <c r="C69" s="29" t="s">
        <v>380</v>
      </c>
      <c r="D69" s="123" t="s">
        <v>65</v>
      </c>
      <c r="E69" s="129" t="s">
        <v>66</v>
      </c>
      <c r="F69" s="3" t="s">
        <v>54</v>
      </c>
      <c r="G69" s="16" t="s">
        <v>67</v>
      </c>
      <c r="H69" s="22">
        <v>13.655172413793103</v>
      </c>
      <c r="I69" s="22">
        <v>0.13655172413793104</v>
      </c>
      <c r="J69" s="24">
        <v>792</v>
      </c>
      <c r="K69" s="24">
        <v>7.92</v>
      </c>
      <c r="L69" s="41">
        <f t="shared" si="0"/>
        <v>0</v>
      </c>
      <c r="M69" s="69"/>
      <c r="N69" s="124"/>
    </row>
    <row r="70" spans="1:14" ht="47.45" customHeight="1" x14ac:dyDescent="0.25">
      <c r="A70" s="132"/>
      <c r="B70" s="3">
        <v>811212</v>
      </c>
      <c r="C70" s="29" t="s">
        <v>380</v>
      </c>
      <c r="D70" s="123"/>
      <c r="E70" s="129"/>
      <c r="F70" s="3" t="s">
        <v>56</v>
      </c>
      <c r="G70" s="16" t="s">
        <v>67</v>
      </c>
      <c r="H70" s="22">
        <v>18.206896551724139</v>
      </c>
      <c r="I70" s="22">
        <v>0.18206896551724139</v>
      </c>
      <c r="J70" s="24">
        <v>1056</v>
      </c>
      <c r="K70" s="24">
        <v>10.56</v>
      </c>
      <c r="L70" s="41">
        <f t="shared" si="0"/>
        <v>0</v>
      </c>
      <c r="M70" s="69"/>
      <c r="N70" s="124"/>
    </row>
    <row r="71" spans="1:14" ht="37.9" customHeight="1" x14ac:dyDescent="0.25">
      <c r="A71" s="130"/>
      <c r="B71" s="3">
        <v>812005</v>
      </c>
      <c r="C71" s="29" t="s">
        <v>380</v>
      </c>
      <c r="D71" s="139" t="s">
        <v>68</v>
      </c>
      <c r="E71" s="129" t="s">
        <v>69</v>
      </c>
      <c r="F71" s="5" t="s">
        <v>70</v>
      </c>
      <c r="G71" s="16" t="s">
        <v>71</v>
      </c>
      <c r="H71" s="22">
        <v>12.517241379310345</v>
      </c>
      <c r="I71" s="22">
        <v>0.12517241379310345</v>
      </c>
      <c r="J71" s="24">
        <v>726</v>
      </c>
      <c r="K71" s="24">
        <v>7.26</v>
      </c>
      <c r="L71" s="41">
        <f t="shared" si="0"/>
        <v>0</v>
      </c>
      <c r="M71" s="69"/>
      <c r="N71" s="124"/>
    </row>
    <row r="72" spans="1:14" ht="39" customHeight="1" x14ac:dyDescent="0.25">
      <c r="A72" s="131"/>
      <c r="B72" s="3">
        <v>812006</v>
      </c>
      <c r="C72" s="29" t="s">
        <v>380</v>
      </c>
      <c r="D72" s="139"/>
      <c r="E72" s="129"/>
      <c r="F72" s="5" t="s">
        <v>72</v>
      </c>
      <c r="G72" s="16" t="s">
        <v>71</v>
      </c>
      <c r="H72" s="22">
        <v>11.265517241379312</v>
      </c>
      <c r="I72" s="22">
        <v>0.11265517241379311</v>
      </c>
      <c r="J72" s="24">
        <v>653.40000000000009</v>
      </c>
      <c r="K72" s="24">
        <v>6.5340000000000007</v>
      </c>
      <c r="L72" s="41">
        <f t="shared" si="0"/>
        <v>0</v>
      </c>
      <c r="M72" s="69"/>
      <c r="N72" s="124"/>
    </row>
    <row r="73" spans="1:14" ht="40.9" customHeight="1" x14ac:dyDescent="0.25">
      <c r="A73" s="132"/>
      <c r="B73" s="3">
        <v>812007</v>
      </c>
      <c r="C73" s="29" t="s">
        <v>380</v>
      </c>
      <c r="D73" s="139"/>
      <c r="E73" s="129"/>
      <c r="F73" s="5" t="s">
        <v>73</v>
      </c>
      <c r="G73" s="16" t="s">
        <v>71</v>
      </c>
      <c r="H73" s="22">
        <v>14.793103448275861</v>
      </c>
      <c r="I73" s="22">
        <v>0.14793103448275866</v>
      </c>
      <c r="J73" s="24">
        <v>858</v>
      </c>
      <c r="K73" s="24">
        <v>8.5800000000000018</v>
      </c>
      <c r="L73" s="41">
        <f t="shared" si="0"/>
        <v>0</v>
      </c>
      <c r="M73" s="69"/>
      <c r="N73" s="124"/>
    </row>
    <row r="74" spans="1:14" ht="35.450000000000003" customHeight="1" x14ac:dyDescent="0.25">
      <c r="A74" s="130"/>
      <c r="B74" s="3">
        <v>812008</v>
      </c>
      <c r="C74" s="29" t="s">
        <v>380</v>
      </c>
      <c r="D74" s="139" t="s">
        <v>68</v>
      </c>
      <c r="E74" s="129" t="s">
        <v>74</v>
      </c>
      <c r="F74" s="5" t="s">
        <v>75</v>
      </c>
      <c r="G74" s="16" t="s">
        <v>76</v>
      </c>
      <c r="H74" s="22">
        <v>27.931034482758619</v>
      </c>
      <c r="I74" s="22">
        <v>0.55862068965517253</v>
      </c>
      <c r="J74" s="24">
        <v>1620</v>
      </c>
      <c r="K74" s="24">
        <v>32.400000000000006</v>
      </c>
      <c r="L74" s="41">
        <f t="shared" si="0"/>
        <v>0</v>
      </c>
      <c r="M74" s="69"/>
      <c r="N74" s="124"/>
    </row>
    <row r="75" spans="1:14" ht="39" customHeight="1" x14ac:dyDescent="0.25">
      <c r="A75" s="131"/>
      <c r="B75" s="3">
        <v>812009</v>
      </c>
      <c r="C75" s="29" t="s">
        <v>380</v>
      </c>
      <c r="D75" s="139"/>
      <c r="E75" s="129"/>
      <c r="F75" s="5" t="s">
        <v>331</v>
      </c>
      <c r="G75" s="16" t="s">
        <v>76</v>
      </c>
      <c r="H75" s="22">
        <v>33.103448275862071</v>
      </c>
      <c r="I75" s="22">
        <v>0.66206896551724137</v>
      </c>
      <c r="J75" s="24">
        <v>1920</v>
      </c>
      <c r="K75" s="24">
        <v>38.4</v>
      </c>
      <c r="L75" s="41">
        <f t="shared" si="0"/>
        <v>0</v>
      </c>
      <c r="M75" s="69"/>
      <c r="N75" s="124"/>
    </row>
    <row r="76" spans="1:14" ht="38.450000000000003" customHeight="1" x14ac:dyDescent="0.25">
      <c r="A76" s="132"/>
      <c r="B76" s="3">
        <v>812010</v>
      </c>
      <c r="C76" s="29" t="s">
        <v>380</v>
      </c>
      <c r="D76" s="139"/>
      <c r="E76" s="129"/>
      <c r="F76" s="5" t="s">
        <v>77</v>
      </c>
      <c r="G76" s="16" t="s">
        <v>76</v>
      </c>
      <c r="H76" s="22">
        <v>30</v>
      </c>
      <c r="I76" s="22">
        <v>0.6</v>
      </c>
      <c r="J76" s="24">
        <v>1740</v>
      </c>
      <c r="K76" s="24">
        <v>34.799999999999997</v>
      </c>
      <c r="L76" s="41">
        <f>H76*$M$5</f>
        <v>0</v>
      </c>
      <c r="M76" s="69"/>
      <c r="N76" s="125"/>
    </row>
    <row r="77" spans="1:14" ht="30" x14ac:dyDescent="0.25">
      <c r="A77" s="130"/>
      <c r="B77" s="3">
        <v>801020</v>
      </c>
      <c r="C77" s="29" t="s">
        <v>380</v>
      </c>
      <c r="D77" s="123" t="s">
        <v>78</v>
      </c>
      <c r="E77" s="129" t="s">
        <v>79</v>
      </c>
      <c r="F77" s="5" t="s">
        <v>330</v>
      </c>
      <c r="G77" s="16" t="s">
        <v>80</v>
      </c>
      <c r="H77" s="22">
        <v>4.8931034482758626</v>
      </c>
      <c r="I77" s="22">
        <v>0.19572413793103449</v>
      </c>
      <c r="J77" s="24">
        <v>283.8</v>
      </c>
      <c r="K77" s="24">
        <v>11.352</v>
      </c>
      <c r="L77" s="41">
        <f t="shared" ref="L77:L84" si="1">H77*$M$5</f>
        <v>0</v>
      </c>
      <c r="M77" s="69"/>
      <c r="N77" s="126" t="s">
        <v>397</v>
      </c>
    </row>
    <row r="78" spans="1:14" ht="17.45" customHeight="1" x14ac:dyDescent="0.25">
      <c r="A78" s="131"/>
      <c r="B78" s="3">
        <v>811213</v>
      </c>
      <c r="C78" s="29" t="s">
        <v>380</v>
      </c>
      <c r="D78" s="123"/>
      <c r="E78" s="129"/>
      <c r="F78" s="5" t="s">
        <v>81</v>
      </c>
      <c r="G78" s="16" t="s">
        <v>82</v>
      </c>
      <c r="H78" s="22">
        <v>8.6896551724137936</v>
      </c>
      <c r="I78" s="22">
        <v>8.6896551724137933E-2</v>
      </c>
      <c r="J78" s="24">
        <v>504</v>
      </c>
      <c r="K78" s="24">
        <v>5.04</v>
      </c>
      <c r="L78" s="41">
        <f t="shared" si="1"/>
        <v>0</v>
      </c>
      <c r="M78" s="69"/>
      <c r="N78" s="124"/>
    </row>
    <row r="79" spans="1:14" ht="18.600000000000001" customHeight="1" x14ac:dyDescent="0.25">
      <c r="A79" s="131"/>
      <c r="B79" s="3">
        <v>811012</v>
      </c>
      <c r="C79" s="29" t="s">
        <v>380</v>
      </c>
      <c r="D79" s="123"/>
      <c r="E79" s="129"/>
      <c r="F79" s="5" t="s">
        <v>83</v>
      </c>
      <c r="G79" s="16" t="s">
        <v>84</v>
      </c>
      <c r="H79" s="22">
        <v>5.86551724137931</v>
      </c>
      <c r="I79" s="22">
        <v>5.8655172413793102E-2</v>
      </c>
      <c r="J79" s="24">
        <v>340.2</v>
      </c>
      <c r="K79" s="24">
        <v>3.4020000000000001</v>
      </c>
      <c r="L79" s="41">
        <f t="shared" si="1"/>
        <v>0</v>
      </c>
      <c r="M79" s="69"/>
      <c r="N79" s="124"/>
    </row>
    <row r="80" spans="1:14" ht="32.450000000000003" customHeight="1" x14ac:dyDescent="0.25">
      <c r="A80" s="131"/>
      <c r="B80" s="3">
        <v>811013</v>
      </c>
      <c r="C80" s="29" t="s">
        <v>380</v>
      </c>
      <c r="D80" s="123"/>
      <c r="E80" s="129"/>
      <c r="F80" s="5" t="s">
        <v>85</v>
      </c>
      <c r="G80" s="16" t="s">
        <v>84</v>
      </c>
      <c r="H80" s="22">
        <v>6.1551724137931032</v>
      </c>
      <c r="I80" s="22">
        <v>6.1551724137931037E-2</v>
      </c>
      <c r="J80" s="24">
        <v>357</v>
      </c>
      <c r="K80" s="24">
        <v>3.5700000000000003</v>
      </c>
      <c r="L80" s="41">
        <f t="shared" si="1"/>
        <v>0</v>
      </c>
      <c r="M80" s="69"/>
      <c r="N80" s="124"/>
    </row>
    <row r="81" spans="1:14" ht="37.15" customHeight="1" x14ac:dyDescent="0.25">
      <c r="A81" s="132"/>
      <c r="B81" s="3">
        <v>811214</v>
      </c>
      <c r="C81" s="29" t="s">
        <v>380</v>
      </c>
      <c r="D81" s="123"/>
      <c r="E81" s="129"/>
      <c r="F81" s="5" t="s">
        <v>329</v>
      </c>
      <c r="G81" s="16" t="s">
        <v>86</v>
      </c>
      <c r="H81" s="22">
        <v>4.8931034482758626</v>
      </c>
      <c r="I81" s="22">
        <v>9.7862068965517246E-2</v>
      </c>
      <c r="J81" s="24">
        <v>283.8</v>
      </c>
      <c r="K81" s="24">
        <v>5.6760000000000002</v>
      </c>
      <c r="L81" s="41">
        <f t="shared" si="1"/>
        <v>0</v>
      </c>
      <c r="M81" s="69"/>
      <c r="N81" s="124"/>
    </row>
    <row r="82" spans="1:14" ht="37.9" customHeight="1" x14ac:dyDescent="0.25">
      <c r="A82" s="130"/>
      <c r="B82" s="3">
        <v>811015</v>
      </c>
      <c r="C82" s="29" t="s">
        <v>380</v>
      </c>
      <c r="D82" s="139" t="s">
        <v>78</v>
      </c>
      <c r="E82" s="129" t="s">
        <v>87</v>
      </c>
      <c r="F82" s="5" t="s">
        <v>328</v>
      </c>
      <c r="G82" s="16" t="s">
        <v>88</v>
      </c>
      <c r="H82" s="22">
        <v>28.789655172413791</v>
      </c>
      <c r="I82" s="22">
        <v>0.57579310344827583</v>
      </c>
      <c r="J82" s="24">
        <v>1669.8</v>
      </c>
      <c r="K82" s="24">
        <v>33.396000000000001</v>
      </c>
      <c r="L82" s="41">
        <f>H82*$M$5</f>
        <v>0</v>
      </c>
      <c r="M82" s="69"/>
      <c r="N82" s="124"/>
    </row>
    <row r="83" spans="1:14" ht="34.15" customHeight="1" x14ac:dyDescent="0.25">
      <c r="A83" s="132"/>
      <c r="B83" s="3">
        <v>811016</v>
      </c>
      <c r="C83" s="29" t="s">
        <v>380</v>
      </c>
      <c r="D83" s="139"/>
      <c r="E83" s="129"/>
      <c r="F83" s="5" t="s">
        <v>327</v>
      </c>
      <c r="G83" s="16" t="s">
        <v>89</v>
      </c>
      <c r="H83" s="22">
        <v>22.810344827586206</v>
      </c>
      <c r="I83" s="22">
        <v>0.45620689655172414</v>
      </c>
      <c r="J83" s="24">
        <v>1323</v>
      </c>
      <c r="K83" s="24">
        <v>26.46</v>
      </c>
      <c r="L83" s="41">
        <f t="shared" si="1"/>
        <v>0</v>
      </c>
      <c r="M83" s="69"/>
      <c r="N83" s="124"/>
    </row>
    <row r="84" spans="1:14" ht="43.9" customHeight="1" x14ac:dyDescent="0.25">
      <c r="A84" s="130"/>
      <c r="B84" s="3">
        <v>810010</v>
      </c>
      <c r="C84" s="29" t="s">
        <v>380</v>
      </c>
      <c r="D84" s="123" t="s">
        <v>90</v>
      </c>
      <c r="E84" s="129" t="s">
        <v>91</v>
      </c>
      <c r="F84" s="3" t="s">
        <v>92</v>
      </c>
      <c r="G84" s="16" t="s">
        <v>93</v>
      </c>
      <c r="H84" s="22">
        <v>2.8448275862068964</v>
      </c>
      <c r="I84" s="22">
        <v>5.6896551724137927E-2</v>
      </c>
      <c r="J84" s="24">
        <v>165</v>
      </c>
      <c r="K84" s="24">
        <v>3.3</v>
      </c>
      <c r="L84" s="41">
        <f t="shared" si="1"/>
        <v>0</v>
      </c>
      <c r="M84" s="69"/>
      <c r="N84" s="124"/>
    </row>
    <row r="85" spans="1:14" ht="42" customHeight="1" x14ac:dyDescent="0.25">
      <c r="A85" s="132"/>
      <c r="B85" s="3">
        <v>810014</v>
      </c>
      <c r="C85" s="29" t="s">
        <v>380</v>
      </c>
      <c r="D85" s="123"/>
      <c r="E85" s="129"/>
      <c r="F85" s="3" t="s">
        <v>94</v>
      </c>
      <c r="G85" s="16" t="s">
        <v>93</v>
      </c>
      <c r="H85" s="22">
        <v>5.6896551724137927</v>
      </c>
      <c r="I85" s="22">
        <v>0.11379310344827585</v>
      </c>
      <c r="J85" s="24">
        <v>330</v>
      </c>
      <c r="K85" s="24">
        <v>6.6</v>
      </c>
      <c r="L85" s="41">
        <f>H85*$M$5</f>
        <v>0</v>
      </c>
      <c r="M85" s="69"/>
      <c r="N85" s="124"/>
    </row>
    <row r="86" spans="1:14" ht="69.599999999999994" customHeight="1" x14ac:dyDescent="0.25">
      <c r="A86" s="1"/>
      <c r="B86" s="3">
        <v>810015</v>
      </c>
      <c r="C86" s="29" t="s">
        <v>380</v>
      </c>
      <c r="D86" s="3" t="s">
        <v>90</v>
      </c>
      <c r="E86" s="20" t="s">
        <v>95</v>
      </c>
      <c r="F86" s="13" t="s">
        <v>332</v>
      </c>
      <c r="G86" s="16" t="s">
        <v>96</v>
      </c>
      <c r="H86" s="22">
        <v>16.396551724137932</v>
      </c>
      <c r="I86" s="22">
        <v>0.65586206896551724</v>
      </c>
      <c r="J86" s="24">
        <v>951</v>
      </c>
      <c r="K86" s="24">
        <v>38.04</v>
      </c>
      <c r="L86" s="41">
        <f t="shared" ref="L86:L87" si="2">H86*$M$5</f>
        <v>0</v>
      </c>
      <c r="M86" s="69"/>
      <c r="N86" s="124"/>
    </row>
    <row r="87" spans="1:14" ht="39" customHeight="1" x14ac:dyDescent="0.25">
      <c r="A87" s="130"/>
      <c r="B87" s="3">
        <v>811011</v>
      </c>
      <c r="C87" s="29" t="s">
        <v>380</v>
      </c>
      <c r="D87" s="137" t="s">
        <v>97</v>
      </c>
      <c r="E87" s="129" t="s">
        <v>98</v>
      </c>
      <c r="F87" s="3" t="s">
        <v>99</v>
      </c>
      <c r="G87" s="16" t="s">
        <v>67</v>
      </c>
      <c r="H87" s="22">
        <v>5.6896551724137927</v>
      </c>
      <c r="I87" s="22">
        <v>5.6896551724137927E-2</v>
      </c>
      <c r="J87" s="24">
        <v>330</v>
      </c>
      <c r="K87" s="24">
        <v>3.3</v>
      </c>
      <c r="L87" s="41">
        <f t="shared" si="2"/>
        <v>0</v>
      </c>
      <c r="M87" s="69"/>
      <c r="N87" s="124"/>
    </row>
    <row r="88" spans="1:14" ht="42" customHeight="1" x14ac:dyDescent="0.25">
      <c r="A88" s="132"/>
      <c r="B88" s="3">
        <v>811014</v>
      </c>
      <c r="C88" s="29" t="s">
        <v>380</v>
      </c>
      <c r="D88" s="138"/>
      <c r="E88" s="129"/>
      <c r="F88" s="3" t="s">
        <v>100</v>
      </c>
      <c r="G88" s="16" t="s">
        <v>67</v>
      </c>
      <c r="H88" s="22">
        <v>5.6896551724137927</v>
      </c>
      <c r="I88" s="22">
        <v>5.6896551724137927E-2</v>
      </c>
      <c r="J88" s="24">
        <v>330</v>
      </c>
      <c r="K88" s="24">
        <v>3.3</v>
      </c>
      <c r="L88" s="41">
        <f t="shared" ref="L88:L102" si="3">H88*$M$5</f>
        <v>0</v>
      </c>
      <c r="M88" s="69"/>
      <c r="N88" s="125"/>
    </row>
    <row r="89" spans="1:14" ht="103.15" customHeight="1" x14ac:dyDescent="0.25">
      <c r="A89" s="1"/>
      <c r="B89" s="3">
        <v>815002</v>
      </c>
      <c r="C89" s="29" t="s">
        <v>380</v>
      </c>
      <c r="D89" s="3" t="s">
        <v>101</v>
      </c>
      <c r="E89" s="19" t="s">
        <v>102</v>
      </c>
      <c r="F89" s="3" t="s">
        <v>103</v>
      </c>
      <c r="G89" s="15" t="s">
        <v>104</v>
      </c>
      <c r="H89" s="22">
        <v>8.4724137931034473</v>
      </c>
      <c r="I89" s="22">
        <v>0.42362068965517241</v>
      </c>
      <c r="J89" s="24">
        <v>491.4</v>
      </c>
      <c r="K89" s="24">
        <v>24.57</v>
      </c>
      <c r="L89" s="41">
        <f t="shared" si="3"/>
        <v>0</v>
      </c>
      <c r="M89" s="69"/>
      <c r="N89" s="126" t="s">
        <v>397</v>
      </c>
    </row>
    <row r="90" spans="1:14" ht="28.9" customHeight="1" x14ac:dyDescent="0.25">
      <c r="A90" s="130"/>
      <c r="B90" s="3">
        <v>808011</v>
      </c>
      <c r="C90" s="29" t="s">
        <v>380</v>
      </c>
      <c r="D90" s="123" t="s">
        <v>105</v>
      </c>
      <c r="E90" s="129" t="s">
        <v>106</v>
      </c>
      <c r="F90" s="3" t="s">
        <v>107</v>
      </c>
      <c r="G90" s="16" t="s">
        <v>62</v>
      </c>
      <c r="H90" s="22">
        <v>6.8275862068965516</v>
      </c>
      <c r="I90" s="22">
        <v>0.13655172413793104</v>
      </c>
      <c r="J90" s="24">
        <v>396</v>
      </c>
      <c r="K90" s="24">
        <v>7.92</v>
      </c>
      <c r="L90" s="41">
        <f t="shared" si="3"/>
        <v>0</v>
      </c>
      <c r="M90" s="69"/>
      <c r="N90" s="124"/>
    </row>
    <row r="91" spans="1:14" ht="25.9" customHeight="1" x14ac:dyDescent="0.25">
      <c r="A91" s="131"/>
      <c r="B91" s="3">
        <v>808012</v>
      </c>
      <c r="C91" s="29" t="s">
        <v>380</v>
      </c>
      <c r="D91" s="123"/>
      <c r="E91" s="129"/>
      <c r="F91" s="3" t="s">
        <v>108</v>
      </c>
      <c r="G91" s="16" t="s">
        <v>55</v>
      </c>
      <c r="H91" s="22">
        <v>7.8517241379310345</v>
      </c>
      <c r="I91" s="22">
        <v>0.2617241379310345</v>
      </c>
      <c r="J91" s="24">
        <v>455.4</v>
      </c>
      <c r="K91" s="24">
        <v>15.18</v>
      </c>
      <c r="L91" s="41">
        <f t="shared" si="3"/>
        <v>0</v>
      </c>
      <c r="M91" s="69"/>
      <c r="N91" s="124"/>
    </row>
    <row r="92" spans="1:14" ht="27" customHeight="1" x14ac:dyDescent="0.25">
      <c r="A92" s="131"/>
      <c r="B92" s="3">
        <v>808013</v>
      </c>
      <c r="C92" s="29" t="s">
        <v>380</v>
      </c>
      <c r="D92" s="123"/>
      <c r="E92" s="129"/>
      <c r="F92" s="3" t="s">
        <v>57</v>
      </c>
      <c r="G92" s="16" t="s">
        <v>109</v>
      </c>
      <c r="H92" s="22">
        <v>7.5103448275862066</v>
      </c>
      <c r="I92" s="22">
        <v>0.37551724137931036</v>
      </c>
      <c r="J92" s="24">
        <v>435.59999999999997</v>
      </c>
      <c r="K92" s="24">
        <v>21.78</v>
      </c>
      <c r="L92" s="41">
        <f t="shared" si="3"/>
        <v>0</v>
      </c>
      <c r="M92" s="69"/>
      <c r="N92" s="124"/>
    </row>
    <row r="93" spans="1:14" ht="28.15" customHeight="1" x14ac:dyDescent="0.25">
      <c r="A93" s="132"/>
      <c r="B93" s="3">
        <v>808014</v>
      </c>
      <c r="C93" s="29" t="s">
        <v>380</v>
      </c>
      <c r="D93" s="123"/>
      <c r="E93" s="129"/>
      <c r="F93" s="3" t="s">
        <v>110</v>
      </c>
      <c r="G93" s="16" t="s">
        <v>111</v>
      </c>
      <c r="H93" s="22">
        <v>7.3448275862068968</v>
      </c>
      <c r="I93" s="22">
        <v>0.48965517241379308</v>
      </c>
      <c r="J93" s="24">
        <v>426</v>
      </c>
      <c r="K93" s="24">
        <v>28.4</v>
      </c>
      <c r="L93" s="41">
        <f t="shared" si="3"/>
        <v>0</v>
      </c>
      <c r="M93" s="69"/>
      <c r="N93" s="124"/>
    </row>
    <row r="94" spans="1:14" ht="37.15" customHeight="1" x14ac:dyDescent="0.25">
      <c r="A94" s="130"/>
      <c r="B94" s="3">
        <v>805016</v>
      </c>
      <c r="C94" s="29" t="s">
        <v>380</v>
      </c>
      <c r="D94" s="123" t="s">
        <v>112</v>
      </c>
      <c r="E94" s="129" t="s">
        <v>113</v>
      </c>
      <c r="F94" s="3" t="s">
        <v>114</v>
      </c>
      <c r="G94" s="16" t="s">
        <v>115</v>
      </c>
      <c r="H94" s="22">
        <v>13.210344827586205</v>
      </c>
      <c r="I94" s="22">
        <v>0.44034482758620686</v>
      </c>
      <c r="J94" s="24">
        <v>766.19999999999993</v>
      </c>
      <c r="K94" s="24">
        <v>25.54</v>
      </c>
      <c r="L94" s="41">
        <f t="shared" si="3"/>
        <v>0</v>
      </c>
      <c r="M94" s="69"/>
      <c r="N94" s="124"/>
    </row>
    <row r="95" spans="1:14" ht="33" customHeight="1" x14ac:dyDescent="0.25">
      <c r="A95" s="131"/>
      <c r="B95" s="3">
        <v>805020</v>
      </c>
      <c r="C95" s="29" t="s">
        <v>380</v>
      </c>
      <c r="D95" s="123"/>
      <c r="E95" s="129"/>
      <c r="F95" s="3" t="s">
        <v>116</v>
      </c>
      <c r="G95" s="16" t="s">
        <v>117</v>
      </c>
      <c r="H95" s="22">
        <v>10.655172413793103</v>
      </c>
      <c r="I95" s="22">
        <v>0.26637931034482759</v>
      </c>
      <c r="J95" s="24">
        <v>618</v>
      </c>
      <c r="K95" s="24">
        <v>15.450000000000001</v>
      </c>
      <c r="L95" s="41">
        <f t="shared" si="3"/>
        <v>0</v>
      </c>
      <c r="M95" s="69"/>
      <c r="N95" s="124"/>
    </row>
    <row r="96" spans="1:14" ht="34.9" customHeight="1" x14ac:dyDescent="0.25">
      <c r="A96" s="131"/>
      <c r="B96" s="3">
        <v>805025</v>
      </c>
      <c r="C96" s="29" t="s">
        <v>380</v>
      </c>
      <c r="D96" s="123"/>
      <c r="E96" s="129"/>
      <c r="F96" s="3" t="s">
        <v>118</v>
      </c>
      <c r="G96" s="16" t="s">
        <v>119</v>
      </c>
      <c r="H96" s="22">
        <v>16.99655172413793</v>
      </c>
      <c r="I96" s="22">
        <v>0.84982758620689658</v>
      </c>
      <c r="J96" s="24">
        <v>985.8</v>
      </c>
      <c r="K96" s="24">
        <v>49.29</v>
      </c>
      <c r="L96" s="41">
        <f t="shared" si="3"/>
        <v>0</v>
      </c>
      <c r="M96" s="69"/>
      <c r="N96" s="124"/>
    </row>
    <row r="97" spans="1:14" ht="33" customHeight="1" x14ac:dyDescent="0.25">
      <c r="A97" s="132"/>
      <c r="B97" s="3">
        <v>805030</v>
      </c>
      <c r="C97" s="29" t="s">
        <v>380</v>
      </c>
      <c r="D97" s="123"/>
      <c r="E97" s="129"/>
      <c r="F97" s="3" t="s">
        <v>120</v>
      </c>
      <c r="G97" s="16" t="s">
        <v>119</v>
      </c>
      <c r="H97" s="22">
        <v>27.444827586206898</v>
      </c>
      <c r="I97" s="22">
        <v>1.372241379310345</v>
      </c>
      <c r="J97" s="24">
        <v>1591.8000000000002</v>
      </c>
      <c r="K97" s="24">
        <v>79.59</v>
      </c>
      <c r="L97" s="41">
        <f t="shared" si="3"/>
        <v>0</v>
      </c>
      <c r="M97" s="69"/>
      <c r="N97" s="124"/>
    </row>
    <row r="98" spans="1:14" x14ac:dyDescent="0.25">
      <c r="A98" s="130"/>
      <c r="B98" s="3">
        <v>803210</v>
      </c>
      <c r="C98" s="29" t="s">
        <v>380</v>
      </c>
      <c r="D98" s="123" t="s">
        <v>341</v>
      </c>
      <c r="E98" s="129" t="s">
        <v>121</v>
      </c>
      <c r="F98" s="3" t="s">
        <v>122</v>
      </c>
      <c r="G98" s="16" t="s">
        <v>62</v>
      </c>
      <c r="H98" s="22">
        <v>4.5517241379310347</v>
      </c>
      <c r="I98" s="22">
        <v>9.1034482758620694E-2</v>
      </c>
      <c r="J98" s="24">
        <v>264</v>
      </c>
      <c r="K98" s="24">
        <v>5.28</v>
      </c>
      <c r="L98" s="41">
        <f t="shared" si="3"/>
        <v>0</v>
      </c>
      <c r="M98" s="69"/>
      <c r="N98" s="124"/>
    </row>
    <row r="99" spans="1:14" x14ac:dyDescent="0.25">
      <c r="A99" s="131"/>
      <c r="B99" s="3">
        <v>803211</v>
      </c>
      <c r="C99" s="29" t="s">
        <v>380</v>
      </c>
      <c r="D99" s="123"/>
      <c r="E99" s="129"/>
      <c r="F99" s="3" t="s">
        <v>123</v>
      </c>
      <c r="G99" s="16" t="s">
        <v>62</v>
      </c>
      <c r="H99" s="22">
        <v>4.5517241379310347</v>
      </c>
      <c r="I99" s="22">
        <v>9.1034482758620694E-2</v>
      </c>
      <c r="J99" s="24">
        <v>264</v>
      </c>
      <c r="K99" s="24">
        <v>5.28</v>
      </c>
      <c r="L99" s="41">
        <f t="shared" si="3"/>
        <v>0</v>
      </c>
      <c r="M99" s="69"/>
      <c r="N99" s="124"/>
    </row>
    <row r="100" spans="1:14" x14ac:dyDescent="0.25">
      <c r="A100" s="131"/>
      <c r="B100" s="3">
        <v>803212</v>
      </c>
      <c r="C100" s="29" t="s">
        <v>380</v>
      </c>
      <c r="D100" s="123"/>
      <c r="E100" s="129"/>
      <c r="F100" s="3" t="s">
        <v>124</v>
      </c>
      <c r="G100" s="16" t="s">
        <v>62</v>
      </c>
      <c r="H100" s="22">
        <v>4.5517241379310347</v>
      </c>
      <c r="I100" s="22">
        <v>9.1034482758620694E-2</v>
      </c>
      <c r="J100" s="24">
        <v>264</v>
      </c>
      <c r="K100" s="24">
        <v>5.28</v>
      </c>
      <c r="L100" s="41">
        <f t="shared" si="3"/>
        <v>0</v>
      </c>
      <c r="M100" s="69"/>
      <c r="N100" s="124"/>
    </row>
    <row r="101" spans="1:14" x14ac:dyDescent="0.25">
      <c r="A101" s="131"/>
      <c r="B101" s="3">
        <v>803412</v>
      </c>
      <c r="C101" s="29" t="s">
        <v>380</v>
      </c>
      <c r="D101" s="123"/>
      <c r="E101" s="129"/>
      <c r="F101" s="3" t="s">
        <v>125</v>
      </c>
      <c r="G101" s="16" t="s">
        <v>62</v>
      </c>
      <c r="H101" s="22">
        <v>4.5517241379310347</v>
      </c>
      <c r="I101" s="22">
        <v>9.1034482758620694E-2</v>
      </c>
      <c r="J101" s="24">
        <v>264</v>
      </c>
      <c r="K101" s="24">
        <v>5.28</v>
      </c>
      <c r="L101" s="41">
        <f t="shared" si="3"/>
        <v>0</v>
      </c>
      <c r="M101" s="69"/>
      <c r="N101" s="124"/>
    </row>
    <row r="102" spans="1:14" x14ac:dyDescent="0.25">
      <c r="A102" s="132"/>
      <c r="B102" s="3">
        <v>803414</v>
      </c>
      <c r="C102" s="29" t="s">
        <v>380</v>
      </c>
      <c r="D102" s="123"/>
      <c r="E102" s="129"/>
      <c r="F102" s="3" t="s">
        <v>126</v>
      </c>
      <c r="G102" s="16" t="s">
        <v>62</v>
      </c>
      <c r="H102" s="22">
        <v>5.1206896551724137</v>
      </c>
      <c r="I102" s="22">
        <v>0.10241379310344828</v>
      </c>
      <c r="J102" s="24">
        <v>297</v>
      </c>
      <c r="K102" s="24">
        <v>5.94</v>
      </c>
      <c r="L102" s="41">
        <f t="shared" si="3"/>
        <v>0</v>
      </c>
      <c r="M102" s="69"/>
      <c r="N102" s="124"/>
    </row>
    <row r="103" spans="1:14" ht="63.75" x14ac:dyDescent="0.25">
      <c r="A103" s="1"/>
      <c r="B103" s="3">
        <v>803310</v>
      </c>
      <c r="C103" s="29" t="s">
        <v>380</v>
      </c>
      <c r="D103" s="3" t="s">
        <v>127</v>
      </c>
      <c r="E103" s="19" t="s">
        <v>128</v>
      </c>
      <c r="F103" s="3" t="s">
        <v>129</v>
      </c>
      <c r="G103" s="16" t="s">
        <v>62</v>
      </c>
      <c r="H103" s="22">
        <v>7.3965517241379306</v>
      </c>
      <c r="I103" s="22">
        <v>0.14793103448275866</v>
      </c>
      <c r="J103" s="24">
        <v>429</v>
      </c>
      <c r="K103" s="24">
        <v>8.5800000000000018</v>
      </c>
      <c r="L103" s="41">
        <f>H103*$M$5</f>
        <v>0</v>
      </c>
      <c r="M103" s="69"/>
      <c r="N103" s="124"/>
    </row>
    <row r="104" spans="1:14" ht="123" customHeight="1" x14ac:dyDescent="0.25">
      <c r="A104" s="1"/>
      <c r="B104" s="3">
        <v>801022</v>
      </c>
      <c r="C104" s="29" t="s">
        <v>380</v>
      </c>
      <c r="D104" s="3" t="s">
        <v>130</v>
      </c>
      <c r="E104" s="19" t="s">
        <v>131</v>
      </c>
      <c r="F104" s="5" t="s">
        <v>325</v>
      </c>
      <c r="G104" s="16" t="s">
        <v>132</v>
      </c>
      <c r="H104" s="22">
        <v>46.810344827586206</v>
      </c>
      <c r="I104" s="22">
        <v>1.8724137931034484</v>
      </c>
      <c r="J104" s="24">
        <v>2715</v>
      </c>
      <c r="K104" s="24">
        <v>108.60000000000001</v>
      </c>
      <c r="L104" s="41">
        <f t="shared" ref="L104" si="4">H104*$M$5</f>
        <v>0</v>
      </c>
      <c r="M104" s="69"/>
      <c r="N104" s="124"/>
    </row>
    <row r="105" spans="1:14" ht="117.6" customHeight="1" x14ac:dyDescent="0.25">
      <c r="A105" s="104"/>
      <c r="B105" s="53">
        <v>801023</v>
      </c>
      <c r="C105" s="29" t="s">
        <v>380</v>
      </c>
      <c r="D105" s="53" t="s">
        <v>133</v>
      </c>
      <c r="E105" s="54" t="s">
        <v>134</v>
      </c>
      <c r="F105" s="50" t="s">
        <v>326</v>
      </c>
      <c r="G105" s="74" t="s">
        <v>132</v>
      </c>
      <c r="H105" s="100">
        <v>29.048275862068966</v>
      </c>
      <c r="I105" s="100">
        <v>1.1619310344827585</v>
      </c>
      <c r="J105" s="101">
        <v>1684.8</v>
      </c>
      <c r="K105" s="101">
        <v>67.391999999999996</v>
      </c>
      <c r="L105" s="77">
        <f>H105*$M$5</f>
        <v>0</v>
      </c>
      <c r="M105" s="78"/>
      <c r="N105" s="124"/>
    </row>
    <row r="106" spans="1:14" s="7" customFormat="1" ht="18.75" x14ac:dyDescent="0.3">
      <c r="A106" s="58" t="s">
        <v>360</v>
      </c>
      <c r="B106" s="31"/>
      <c r="C106" s="31"/>
      <c r="D106" s="31"/>
      <c r="E106" s="31"/>
      <c r="F106" s="31"/>
      <c r="G106" s="31"/>
      <c r="H106" s="31"/>
      <c r="I106" s="31"/>
      <c r="J106" s="105"/>
      <c r="K106" s="105"/>
      <c r="L106" s="105"/>
      <c r="M106" s="107"/>
      <c r="N106" s="106"/>
    </row>
    <row r="107" spans="1:14" ht="46.15" customHeight="1" x14ac:dyDescent="0.25">
      <c r="A107" s="131"/>
      <c r="B107" s="52" t="s">
        <v>135</v>
      </c>
      <c r="C107" s="51" t="s">
        <v>380</v>
      </c>
      <c r="D107" s="125" t="s">
        <v>136</v>
      </c>
      <c r="E107" s="134" t="s">
        <v>137</v>
      </c>
      <c r="F107" s="52" t="s">
        <v>138</v>
      </c>
      <c r="G107" s="75" t="s">
        <v>139</v>
      </c>
      <c r="H107" s="102">
        <v>11.3</v>
      </c>
      <c r="I107" s="102">
        <v>1.1299999999999999</v>
      </c>
      <c r="J107" s="103">
        <v>678</v>
      </c>
      <c r="K107" s="103">
        <v>67.8</v>
      </c>
      <c r="L107" s="41">
        <f>H107*$M$5</f>
        <v>0</v>
      </c>
      <c r="M107" s="80"/>
      <c r="N107" s="124" t="s">
        <v>397</v>
      </c>
    </row>
    <row r="108" spans="1:14" ht="42" customHeight="1" x14ac:dyDescent="0.25">
      <c r="A108" s="132"/>
      <c r="B108" s="3" t="s">
        <v>140</v>
      </c>
      <c r="C108" s="29" t="s">
        <v>380</v>
      </c>
      <c r="D108" s="123"/>
      <c r="E108" s="129"/>
      <c r="F108" s="3" t="s">
        <v>141</v>
      </c>
      <c r="G108" s="16" t="s">
        <v>139</v>
      </c>
      <c r="H108" s="23">
        <v>52.47</v>
      </c>
      <c r="I108" s="23">
        <v>5.2469999999999999</v>
      </c>
      <c r="J108" s="24">
        <v>3148.2</v>
      </c>
      <c r="K108" s="24">
        <v>314.82</v>
      </c>
      <c r="L108" s="41">
        <f t="shared" ref="L108:L110" si="5">H108*$M$5</f>
        <v>0</v>
      </c>
      <c r="M108" s="69"/>
      <c r="N108" s="124"/>
    </row>
    <row r="109" spans="1:14" ht="54.6" customHeight="1" x14ac:dyDescent="0.25">
      <c r="A109" s="1"/>
      <c r="B109" s="3" t="s">
        <v>142</v>
      </c>
      <c r="C109" s="29" t="s">
        <v>380</v>
      </c>
      <c r="D109" s="3" t="s">
        <v>143</v>
      </c>
      <c r="E109" s="19" t="s">
        <v>144</v>
      </c>
      <c r="F109" s="3" t="s">
        <v>138</v>
      </c>
      <c r="G109" s="16" t="s">
        <v>139</v>
      </c>
      <c r="H109" s="23">
        <v>17.91</v>
      </c>
      <c r="I109" s="23">
        <v>1.7909999999999999</v>
      </c>
      <c r="J109" s="24">
        <v>1074.5999999999999</v>
      </c>
      <c r="K109" s="24">
        <v>107.46</v>
      </c>
      <c r="L109" s="41">
        <f t="shared" si="5"/>
        <v>0</v>
      </c>
      <c r="M109" s="69"/>
      <c r="N109" s="124"/>
    </row>
    <row r="110" spans="1:14" ht="39" customHeight="1" x14ac:dyDescent="0.25">
      <c r="A110" s="130"/>
      <c r="B110" s="3" t="s">
        <v>145</v>
      </c>
      <c r="C110" s="29" t="s">
        <v>380</v>
      </c>
      <c r="D110" s="137" t="s">
        <v>146</v>
      </c>
      <c r="E110" s="133" t="s">
        <v>147</v>
      </c>
      <c r="F110" s="3" t="s">
        <v>148</v>
      </c>
      <c r="G110" s="16" t="s">
        <v>139</v>
      </c>
      <c r="H110" s="23">
        <v>68.3</v>
      </c>
      <c r="I110" s="23">
        <v>6.83</v>
      </c>
      <c r="J110" s="24">
        <v>4098</v>
      </c>
      <c r="K110" s="24">
        <v>409.8</v>
      </c>
      <c r="L110" s="41">
        <f t="shared" si="5"/>
        <v>0</v>
      </c>
      <c r="M110" s="69"/>
      <c r="N110" s="124"/>
    </row>
    <row r="111" spans="1:14" ht="38.450000000000003" customHeight="1" x14ac:dyDescent="0.25">
      <c r="A111" s="132"/>
      <c r="B111" s="3" t="s">
        <v>149</v>
      </c>
      <c r="C111" s="29" t="s">
        <v>380</v>
      </c>
      <c r="D111" s="138"/>
      <c r="E111" s="134"/>
      <c r="F111" s="3" t="s">
        <v>150</v>
      </c>
      <c r="G111" s="16" t="s">
        <v>139</v>
      </c>
      <c r="H111" s="23">
        <v>30.4</v>
      </c>
      <c r="I111" s="23">
        <v>3.04</v>
      </c>
      <c r="J111" s="24">
        <v>1824</v>
      </c>
      <c r="K111" s="24">
        <v>182.4</v>
      </c>
      <c r="L111" s="41">
        <f>H111*$M$5</f>
        <v>0</v>
      </c>
      <c r="M111" s="69"/>
      <c r="N111" s="124"/>
    </row>
    <row r="112" spans="1:14" ht="30" x14ac:dyDescent="0.25">
      <c r="A112" s="130"/>
      <c r="B112" s="3" t="s">
        <v>151</v>
      </c>
      <c r="C112" s="29" t="s">
        <v>380</v>
      </c>
      <c r="D112" s="139" t="s">
        <v>152</v>
      </c>
      <c r="E112" s="129" t="s">
        <v>153</v>
      </c>
      <c r="F112" s="5" t="s">
        <v>333</v>
      </c>
      <c r="G112" s="16" t="s">
        <v>139</v>
      </c>
      <c r="H112" s="23">
        <v>4.7</v>
      </c>
      <c r="I112" s="23">
        <v>0.47000000000000003</v>
      </c>
      <c r="J112" s="24">
        <v>282</v>
      </c>
      <c r="K112" s="24">
        <v>28.200000000000003</v>
      </c>
      <c r="L112" s="41">
        <f t="shared" ref="L112:L115" si="6">H112*$M$5</f>
        <v>0</v>
      </c>
      <c r="M112" s="69"/>
      <c r="N112" s="124"/>
    </row>
    <row r="113" spans="1:14" ht="30" x14ac:dyDescent="0.25">
      <c r="A113" s="132"/>
      <c r="B113" s="3" t="s">
        <v>154</v>
      </c>
      <c r="C113" s="29" t="s">
        <v>380</v>
      </c>
      <c r="D113" s="139"/>
      <c r="E113" s="129"/>
      <c r="F113" s="5" t="s">
        <v>334</v>
      </c>
      <c r="G113" s="16" t="s">
        <v>139</v>
      </c>
      <c r="H113" s="23">
        <v>9.4</v>
      </c>
      <c r="I113" s="23">
        <v>0.94000000000000006</v>
      </c>
      <c r="J113" s="24">
        <v>564</v>
      </c>
      <c r="K113" s="24">
        <v>56.400000000000006</v>
      </c>
      <c r="L113" s="41">
        <f t="shared" si="6"/>
        <v>0</v>
      </c>
      <c r="M113" s="69"/>
      <c r="N113" s="124"/>
    </row>
    <row r="114" spans="1:14" x14ac:dyDescent="0.25">
      <c r="A114" s="130"/>
      <c r="B114" s="3" t="s">
        <v>155</v>
      </c>
      <c r="C114" s="29" t="s">
        <v>380</v>
      </c>
      <c r="D114" s="123" t="s">
        <v>156</v>
      </c>
      <c r="E114" s="129" t="s">
        <v>157</v>
      </c>
      <c r="F114" s="3" t="s">
        <v>158</v>
      </c>
      <c r="G114" s="16" t="s">
        <v>159</v>
      </c>
      <c r="H114" s="23">
        <v>6</v>
      </c>
      <c r="I114" s="23">
        <v>0.12</v>
      </c>
      <c r="J114" s="24">
        <v>360</v>
      </c>
      <c r="K114" s="24">
        <v>7.1999999999999993</v>
      </c>
      <c r="L114" s="41">
        <f t="shared" si="6"/>
        <v>0</v>
      </c>
      <c r="M114" s="69"/>
      <c r="N114" s="124"/>
    </row>
    <row r="115" spans="1:14" x14ac:dyDescent="0.25">
      <c r="A115" s="131"/>
      <c r="B115" s="3" t="s">
        <v>160</v>
      </c>
      <c r="C115" s="29" t="s">
        <v>380</v>
      </c>
      <c r="D115" s="123"/>
      <c r="E115" s="129"/>
      <c r="F115" s="3" t="s">
        <v>161</v>
      </c>
      <c r="G115" s="16" t="s">
        <v>159</v>
      </c>
      <c r="H115" s="23">
        <v>8.5</v>
      </c>
      <c r="I115" s="23">
        <v>0.17</v>
      </c>
      <c r="J115" s="24">
        <v>510</v>
      </c>
      <c r="K115" s="24">
        <v>10.200000000000001</v>
      </c>
      <c r="L115" s="41">
        <f t="shared" si="6"/>
        <v>0</v>
      </c>
      <c r="M115" s="69"/>
      <c r="N115" s="124"/>
    </row>
    <row r="116" spans="1:14" x14ac:dyDescent="0.25">
      <c r="A116" s="131"/>
      <c r="B116" s="3" t="s">
        <v>162</v>
      </c>
      <c r="C116" s="29" t="s">
        <v>380</v>
      </c>
      <c r="D116" s="123"/>
      <c r="E116" s="129"/>
      <c r="F116" s="3" t="s">
        <v>163</v>
      </c>
      <c r="G116" s="16" t="s">
        <v>159</v>
      </c>
      <c r="H116" s="23">
        <v>11.5</v>
      </c>
      <c r="I116" s="23">
        <v>0.23</v>
      </c>
      <c r="J116" s="24">
        <v>690</v>
      </c>
      <c r="K116" s="24">
        <v>13.8</v>
      </c>
      <c r="L116" s="41">
        <f t="shared" ref="L116:L124" si="7">H116*$M$5</f>
        <v>0</v>
      </c>
      <c r="M116" s="69"/>
      <c r="N116" s="124"/>
    </row>
    <row r="117" spans="1:14" x14ac:dyDescent="0.25">
      <c r="A117" s="131"/>
      <c r="B117" s="3" t="s">
        <v>164</v>
      </c>
      <c r="C117" s="29" t="s">
        <v>380</v>
      </c>
      <c r="D117" s="123"/>
      <c r="E117" s="129"/>
      <c r="F117" s="3" t="s">
        <v>138</v>
      </c>
      <c r="G117" s="16" t="s">
        <v>159</v>
      </c>
      <c r="H117" s="23">
        <v>22.78</v>
      </c>
      <c r="I117" s="23">
        <v>0.45500000000000002</v>
      </c>
      <c r="J117" s="24">
        <v>1366.8000000000002</v>
      </c>
      <c r="K117" s="24">
        <v>27.3</v>
      </c>
      <c r="L117" s="41">
        <f t="shared" si="7"/>
        <v>0</v>
      </c>
      <c r="M117" s="69"/>
      <c r="N117" s="124"/>
    </row>
    <row r="118" spans="1:14" x14ac:dyDescent="0.25">
      <c r="A118" s="131"/>
      <c r="B118" s="3" t="s">
        <v>165</v>
      </c>
      <c r="C118" s="29" t="s">
        <v>380</v>
      </c>
      <c r="D118" s="123"/>
      <c r="E118" s="129"/>
      <c r="F118" s="3" t="s">
        <v>166</v>
      </c>
      <c r="G118" s="16" t="s">
        <v>167</v>
      </c>
      <c r="H118" s="23">
        <v>15.25</v>
      </c>
      <c r="I118" s="23">
        <v>0.61</v>
      </c>
      <c r="J118" s="24">
        <v>915</v>
      </c>
      <c r="K118" s="24">
        <v>36.6</v>
      </c>
      <c r="L118" s="41">
        <f t="shared" si="7"/>
        <v>0</v>
      </c>
      <c r="M118" s="69"/>
      <c r="N118" s="124"/>
    </row>
    <row r="119" spans="1:14" x14ac:dyDescent="0.25">
      <c r="A119" s="131"/>
      <c r="B119" s="3" t="s">
        <v>168</v>
      </c>
      <c r="C119" s="29" t="s">
        <v>380</v>
      </c>
      <c r="D119" s="123"/>
      <c r="E119" s="129"/>
      <c r="F119" s="3" t="s">
        <v>148</v>
      </c>
      <c r="G119" s="16" t="s">
        <v>167</v>
      </c>
      <c r="H119" s="23">
        <v>20.5</v>
      </c>
      <c r="I119" s="23">
        <v>0.82</v>
      </c>
      <c r="J119" s="24">
        <v>1230</v>
      </c>
      <c r="K119" s="24">
        <v>49.199999999999996</v>
      </c>
      <c r="L119" s="41">
        <f t="shared" si="7"/>
        <v>0</v>
      </c>
      <c r="M119" s="69"/>
      <c r="N119" s="124"/>
    </row>
    <row r="120" spans="1:14" x14ac:dyDescent="0.25">
      <c r="A120" s="132"/>
      <c r="B120" s="3" t="s">
        <v>169</v>
      </c>
      <c r="C120" s="29" t="s">
        <v>380</v>
      </c>
      <c r="D120" s="123"/>
      <c r="E120" s="129"/>
      <c r="F120" s="3" t="s">
        <v>170</v>
      </c>
      <c r="G120" s="16" t="s">
        <v>167</v>
      </c>
      <c r="H120" s="23">
        <v>35.75</v>
      </c>
      <c r="I120" s="23">
        <v>1.43</v>
      </c>
      <c r="J120" s="24">
        <v>2145</v>
      </c>
      <c r="K120" s="24">
        <v>85.8</v>
      </c>
      <c r="L120" s="41">
        <f t="shared" si="7"/>
        <v>0</v>
      </c>
      <c r="M120" s="69"/>
      <c r="N120" s="124"/>
    </row>
    <row r="121" spans="1:14" ht="38.25" x14ac:dyDescent="0.25">
      <c r="A121" s="130"/>
      <c r="B121" s="3" t="s">
        <v>171</v>
      </c>
      <c r="C121" s="29" t="s">
        <v>380</v>
      </c>
      <c r="D121" s="3" t="s">
        <v>172</v>
      </c>
      <c r="E121" s="19" t="s">
        <v>173</v>
      </c>
      <c r="F121" s="3" t="s">
        <v>166</v>
      </c>
      <c r="G121" s="16" t="s">
        <v>139</v>
      </c>
      <c r="H121" s="23">
        <v>23</v>
      </c>
      <c r="I121" s="23">
        <v>2.2999999999999998</v>
      </c>
      <c r="J121" s="24">
        <v>1380</v>
      </c>
      <c r="K121" s="24">
        <v>138</v>
      </c>
      <c r="L121" s="41">
        <f t="shared" si="7"/>
        <v>0</v>
      </c>
      <c r="M121" s="69"/>
      <c r="N121" s="124"/>
    </row>
    <row r="122" spans="1:14" x14ac:dyDescent="0.25">
      <c r="A122" s="131"/>
      <c r="B122" s="3" t="s">
        <v>174</v>
      </c>
      <c r="C122" s="29" t="s">
        <v>380</v>
      </c>
      <c r="D122" s="123" t="s">
        <v>175</v>
      </c>
      <c r="E122" s="129" t="s">
        <v>176</v>
      </c>
      <c r="F122" s="3" t="s">
        <v>138</v>
      </c>
      <c r="G122" s="16" t="s">
        <v>139</v>
      </c>
      <c r="H122" s="23">
        <v>27.4</v>
      </c>
      <c r="I122" s="23">
        <v>2.7399999999999998</v>
      </c>
      <c r="J122" s="24">
        <v>1644</v>
      </c>
      <c r="K122" s="24">
        <v>164.39999999999998</v>
      </c>
      <c r="L122" s="41">
        <f t="shared" si="7"/>
        <v>0</v>
      </c>
      <c r="M122" s="69"/>
      <c r="N122" s="124"/>
    </row>
    <row r="123" spans="1:14" x14ac:dyDescent="0.25">
      <c r="A123" s="131"/>
      <c r="B123" s="3" t="s">
        <v>177</v>
      </c>
      <c r="C123" s="29" t="s">
        <v>380</v>
      </c>
      <c r="D123" s="123"/>
      <c r="E123" s="129"/>
      <c r="F123" s="3" t="s">
        <v>148</v>
      </c>
      <c r="G123" s="16" t="s">
        <v>139</v>
      </c>
      <c r="H123" s="23">
        <v>54.8</v>
      </c>
      <c r="I123" s="23">
        <v>5.4799999999999995</v>
      </c>
      <c r="J123" s="24">
        <v>3288</v>
      </c>
      <c r="K123" s="24">
        <v>328.79999999999995</v>
      </c>
      <c r="L123" s="41">
        <f t="shared" si="7"/>
        <v>0</v>
      </c>
      <c r="M123" s="69"/>
      <c r="N123" s="124"/>
    </row>
    <row r="124" spans="1:14" x14ac:dyDescent="0.25">
      <c r="A124" s="131"/>
      <c r="B124" s="3" t="s">
        <v>178</v>
      </c>
      <c r="C124" s="29" t="s">
        <v>380</v>
      </c>
      <c r="D124" s="123"/>
      <c r="E124" s="129"/>
      <c r="F124" s="3" t="s">
        <v>179</v>
      </c>
      <c r="G124" s="16" t="s">
        <v>139</v>
      </c>
      <c r="H124" s="23">
        <v>11.4</v>
      </c>
      <c r="I124" s="23">
        <v>1.1400000000000001</v>
      </c>
      <c r="J124" s="24">
        <v>684</v>
      </c>
      <c r="K124" s="24">
        <v>68.400000000000006</v>
      </c>
      <c r="L124" s="41">
        <f t="shared" si="7"/>
        <v>0</v>
      </c>
      <c r="M124" s="69"/>
      <c r="N124" s="124"/>
    </row>
    <row r="125" spans="1:14" x14ac:dyDescent="0.25">
      <c r="A125" s="132"/>
      <c r="B125" s="3" t="s">
        <v>180</v>
      </c>
      <c r="C125" s="29" t="s">
        <v>380</v>
      </c>
      <c r="D125" s="123"/>
      <c r="E125" s="129"/>
      <c r="F125" s="3" t="s">
        <v>166</v>
      </c>
      <c r="G125" s="16" t="s">
        <v>139</v>
      </c>
      <c r="H125" s="23">
        <v>41.1</v>
      </c>
      <c r="I125" s="23">
        <v>4.1100000000000003</v>
      </c>
      <c r="J125" s="24">
        <v>2466</v>
      </c>
      <c r="K125" s="24">
        <v>246.60000000000002</v>
      </c>
      <c r="L125" s="41">
        <f>H125*$M$5</f>
        <v>0</v>
      </c>
      <c r="M125" s="69"/>
      <c r="N125" s="125"/>
    </row>
    <row r="126" spans="1:14" ht="35.25" customHeight="1" x14ac:dyDescent="0.3">
      <c r="A126" s="45"/>
      <c r="B126" s="46"/>
      <c r="C126" s="46"/>
      <c r="D126" s="46"/>
      <c r="E126" s="44" t="s">
        <v>361</v>
      </c>
      <c r="F126" s="46"/>
      <c r="G126" s="46"/>
      <c r="H126" s="46"/>
      <c r="I126" s="46"/>
      <c r="J126" s="46"/>
      <c r="K126" s="46"/>
      <c r="L126" s="46"/>
      <c r="M126" s="71"/>
    </row>
    <row r="127" spans="1:14" ht="31.5" customHeight="1" x14ac:dyDescent="0.25">
      <c r="A127" s="130"/>
      <c r="B127" s="3" t="s">
        <v>181</v>
      </c>
      <c r="C127" s="29" t="s">
        <v>380</v>
      </c>
      <c r="D127" s="123" t="s">
        <v>182</v>
      </c>
      <c r="E127" s="129" t="s">
        <v>183</v>
      </c>
      <c r="F127" s="5" t="s">
        <v>184</v>
      </c>
      <c r="G127" s="16" t="s">
        <v>185</v>
      </c>
      <c r="H127" s="25">
        <v>22.33</v>
      </c>
      <c r="I127" s="25">
        <v>0.223273991150443</v>
      </c>
      <c r="J127" s="25">
        <v>1339.8</v>
      </c>
      <c r="K127" s="25">
        <v>13.39643946902658</v>
      </c>
      <c r="L127" s="42">
        <f>H127*$M$5</f>
        <v>0</v>
      </c>
      <c r="M127" s="69"/>
      <c r="N127" s="123" t="s">
        <v>398</v>
      </c>
    </row>
    <row r="128" spans="1:14" ht="31.5" customHeight="1" x14ac:dyDescent="0.25">
      <c r="A128" s="131"/>
      <c r="B128" s="3" t="s">
        <v>186</v>
      </c>
      <c r="C128" s="29" t="s">
        <v>380</v>
      </c>
      <c r="D128" s="123"/>
      <c r="E128" s="129"/>
      <c r="F128" s="5" t="s">
        <v>187</v>
      </c>
      <c r="G128" s="16" t="s">
        <v>185</v>
      </c>
      <c r="H128" s="25">
        <v>22.33</v>
      </c>
      <c r="I128" s="25">
        <v>0.223273991150443</v>
      </c>
      <c r="J128" s="25">
        <v>1339.8</v>
      </c>
      <c r="K128" s="25">
        <v>13.39643946902658</v>
      </c>
      <c r="L128" s="42">
        <f t="shared" ref="L128:L129" si="8">H128*$M$5</f>
        <v>0</v>
      </c>
      <c r="M128" s="69"/>
      <c r="N128" s="123"/>
    </row>
    <row r="129" spans="1:14" ht="28.5" customHeight="1" x14ac:dyDescent="0.25">
      <c r="A129" s="131"/>
      <c r="B129" s="3" t="s">
        <v>188</v>
      </c>
      <c r="C129" s="29" t="s">
        <v>380</v>
      </c>
      <c r="D129" s="123"/>
      <c r="E129" s="129"/>
      <c r="F129" s="5" t="s">
        <v>189</v>
      </c>
      <c r="G129" s="16" t="s">
        <v>185</v>
      </c>
      <c r="H129" s="25">
        <v>22.33</v>
      </c>
      <c r="I129" s="25">
        <v>0.223273991150443</v>
      </c>
      <c r="J129" s="25">
        <v>1339.8</v>
      </c>
      <c r="K129" s="25">
        <v>13.39643946902658</v>
      </c>
      <c r="L129" s="42">
        <f t="shared" si="8"/>
        <v>0</v>
      </c>
      <c r="M129" s="69"/>
      <c r="N129" s="123"/>
    </row>
    <row r="130" spans="1:14" ht="24" customHeight="1" x14ac:dyDescent="0.25">
      <c r="A130" s="132"/>
      <c r="B130" s="3" t="s">
        <v>190</v>
      </c>
      <c r="C130" s="29" t="s">
        <v>380</v>
      </c>
      <c r="D130" s="123"/>
      <c r="E130" s="129"/>
      <c r="F130" s="5" t="s">
        <v>191</v>
      </c>
      <c r="G130" s="16" t="s">
        <v>185</v>
      </c>
      <c r="H130" s="25">
        <v>22.33</v>
      </c>
      <c r="I130" s="25">
        <v>0.223273991150443</v>
      </c>
      <c r="J130" s="25">
        <v>1339.8</v>
      </c>
      <c r="K130" s="25">
        <v>13.39643946902658</v>
      </c>
      <c r="L130" s="42">
        <f>H130*$M$5</f>
        <v>0</v>
      </c>
      <c r="M130" s="69"/>
      <c r="N130" s="123"/>
    </row>
    <row r="131" spans="1:14" ht="31.5" customHeight="1" x14ac:dyDescent="0.25">
      <c r="A131" s="130"/>
      <c r="B131" s="3" t="s">
        <v>192</v>
      </c>
      <c r="C131" s="29" t="s">
        <v>380</v>
      </c>
      <c r="D131" s="123" t="s">
        <v>193</v>
      </c>
      <c r="E131" s="129" t="s">
        <v>194</v>
      </c>
      <c r="F131" s="5" t="s">
        <v>335</v>
      </c>
      <c r="G131" s="16" t="s">
        <v>195</v>
      </c>
      <c r="H131" s="25">
        <v>77.650000000000006</v>
      </c>
      <c r="I131" s="25">
        <v>1.55297592637168</v>
      </c>
      <c r="J131" s="25">
        <v>4659</v>
      </c>
      <c r="K131" s="25">
        <v>93.178555582300802</v>
      </c>
      <c r="L131" s="42">
        <f t="shared" ref="L131:L133" si="9">H131*$M$5</f>
        <v>0</v>
      </c>
      <c r="M131" s="69"/>
      <c r="N131" s="123"/>
    </row>
    <row r="132" spans="1:14" ht="31.5" customHeight="1" x14ac:dyDescent="0.25">
      <c r="A132" s="131"/>
      <c r="B132" s="3" t="s">
        <v>196</v>
      </c>
      <c r="C132" s="29" t="s">
        <v>380</v>
      </c>
      <c r="D132" s="123"/>
      <c r="E132" s="129"/>
      <c r="F132" s="5" t="s">
        <v>336</v>
      </c>
      <c r="G132" s="16" t="s">
        <v>195</v>
      </c>
      <c r="H132" s="25">
        <v>77.650000000000006</v>
      </c>
      <c r="I132" s="25">
        <v>1.55297592637168</v>
      </c>
      <c r="J132" s="25">
        <v>4659</v>
      </c>
      <c r="K132" s="25">
        <v>93.178555582300802</v>
      </c>
      <c r="L132" s="42">
        <f t="shared" si="9"/>
        <v>0</v>
      </c>
      <c r="M132" s="69"/>
      <c r="N132" s="123"/>
    </row>
    <row r="133" spans="1:14" ht="39.75" customHeight="1" x14ac:dyDescent="0.25">
      <c r="A133" s="132"/>
      <c r="B133" s="3" t="s">
        <v>197</v>
      </c>
      <c r="C133" s="29" t="s">
        <v>380</v>
      </c>
      <c r="D133" s="123"/>
      <c r="E133" s="129"/>
      <c r="F133" s="5" t="s">
        <v>337</v>
      </c>
      <c r="G133" s="16" t="s">
        <v>195</v>
      </c>
      <c r="H133" s="25">
        <v>77.650000000000006</v>
      </c>
      <c r="I133" s="25">
        <v>1.55297592637168</v>
      </c>
      <c r="J133" s="25">
        <v>4659</v>
      </c>
      <c r="K133" s="25">
        <v>93.178555582300802</v>
      </c>
      <c r="L133" s="42">
        <f t="shared" si="9"/>
        <v>0</v>
      </c>
      <c r="M133" s="69"/>
      <c r="N133" s="123"/>
    </row>
    <row r="134" spans="1:14" ht="31.5" customHeight="1" x14ac:dyDescent="0.25">
      <c r="A134" s="130"/>
      <c r="B134" s="3" t="s">
        <v>198</v>
      </c>
      <c r="C134" s="29" t="s">
        <v>380</v>
      </c>
      <c r="D134" s="123" t="s">
        <v>199</v>
      </c>
      <c r="E134" s="129" t="s">
        <v>200</v>
      </c>
      <c r="F134" s="5" t="s">
        <v>184</v>
      </c>
      <c r="G134" s="16" t="s">
        <v>185</v>
      </c>
      <c r="H134" s="25">
        <v>16.103999999999999</v>
      </c>
      <c r="I134" s="25">
        <v>0.16109999999999999</v>
      </c>
      <c r="J134" s="25">
        <v>966.24</v>
      </c>
      <c r="K134" s="25">
        <v>9.6660000000000004</v>
      </c>
      <c r="L134" s="42">
        <f>H134*$M$5</f>
        <v>0</v>
      </c>
      <c r="M134" s="69"/>
      <c r="N134" s="123"/>
    </row>
    <row r="135" spans="1:14" ht="31.5" customHeight="1" x14ac:dyDescent="0.25">
      <c r="A135" s="131"/>
      <c r="B135" s="3" t="s">
        <v>201</v>
      </c>
      <c r="C135" s="29" t="s">
        <v>380</v>
      </c>
      <c r="D135" s="123"/>
      <c r="E135" s="129"/>
      <c r="F135" s="3" t="s">
        <v>187</v>
      </c>
      <c r="G135" s="16" t="s">
        <v>185</v>
      </c>
      <c r="H135" s="25">
        <v>16.103999999999999</v>
      </c>
      <c r="I135" s="25">
        <v>0.16109999999999999</v>
      </c>
      <c r="J135" s="25">
        <v>966.24</v>
      </c>
      <c r="K135" s="25">
        <v>9.6660000000000004</v>
      </c>
      <c r="L135" s="42">
        <f t="shared" ref="L135:L136" si="10">H135*$M$5</f>
        <v>0</v>
      </c>
      <c r="M135" s="69"/>
      <c r="N135" s="123"/>
    </row>
    <row r="136" spans="1:14" ht="31.5" customHeight="1" x14ac:dyDescent="0.25">
      <c r="A136" s="131"/>
      <c r="B136" s="3" t="s">
        <v>202</v>
      </c>
      <c r="C136" s="29" t="s">
        <v>380</v>
      </c>
      <c r="D136" s="123"/>
      <c r="E136" s="129"/>
      <c r="F136" s="3" t="s">
        <v>189</v>
      </c>
      <c r="G136" s="16" t="s">
        <v>185</v>
      </c>
      <c r="H136" s="25">
        <v>16.103999999999999</v>
      </c>
      <c r="I136" s="25">
        <v>0.16109999999999999</v>
      </c>
      <c r="J136" s="25">
        <v>966.24</v>
      </c>
      <c r="K136" s="25">
        <v>9.6660000000000004</v>
      </c>
      <c r="L136" s="42">
        <f t="shared" si="10"/>
        <v>0</v>
      </c>
      <c r="M136" s="69"/>
      <c r="N136" s="123"/>
    </row>
    <row r="137" spans="1:14" ht="31.5" customHeight="1" x14ac:dyDescent="0.25">
      <c r="A137" s="132"/>
      <c r="B137" s="3" t="s">
        <v>203</v>
      </c>
      <c r="C137" s="29" t="s">
        <v>380</v>
      </c>
      <c r="D137" s="123"/>
      <c r="E137" s="129"/>
      <c r="F137" s="3" t="s">
        <v>191</v>
      </c>
      <c r="G137" s="16" t="s">
        <v>185</v>
      </c>
      <c r="H137" s="25">
        <v>16.103999999999999</v>
      </c>
      <c r="I137" s="25">
        <v>0.16109999999999999</v>
      </c>
      <c r="J137" s="25">
        <v>966.24</v>
      </c>
      <c r="K137" s="25">
        <v>9.6660000000000004</v>
      </c>
      <c r="L137" s="42">
        <f>H137*$M$5</f>
        <v>0</v>
      </c>
      <c r="M137" s="69"/>
      <c r="N137" s="123"/>
    </row>
    <row r="138" spans="1:14" s="7" customFormat="1" ht="31.5" customHeight="1" x14ac:dyDescent="0.3">
      <c r="A138" s="30" t="s">
        <v>362</v>
      </c>
      <c r="B138" s="31"/>
      <c r="C138" s="31"/>
      <c r="D138" s="31"/>
      <c r="E138" s="31"/>
      <c r="F138" s="31"/>
      <c r="G138" s="31"/>
      <c r="H138" s="32"/>
      <c r="I138" s="36"/>
      <c r="L138" s="32"/>
      <c r="M138" s="70"/>
    </row>
    <row r="139" spans="1:14" ht="21.6" customHeight="1" x14ac:dyDescent="0.25">
      <c r="A139" s="130"/>
      <c r="B139" s="3" t="s">
        <v>204</v>
      </c>
      <c r="C139" s="29" t="s">
        <v>380</v>
      </c>
      <c r="D139" s="123" t="s">
        <v>205</v>
      </c>
      <c r="E139" s="129" t="s">
        <v>206</v>
      </c>
      <c r="F139" s="3" t="s">
        <v>207</v>
      </c>
      <c r="G139" s="16" t="s">
        <v>208</v>
      </c>
      <c r="H139" s="25">
        <v>3.6</v>
      </c>
      <c r="I139" s="25">
        <v>3.5999999999999997E-2</v>
      </c>
      <c r="J139" s="26">
        <v>216</v>
      </c>
      <c r="K139" s="26">
        <v>2.1599999999999997</v>
      </c>
      <c r="L139" s="42">
        <f>H139*$M$5</f>
        <v>0</v>
      </c>
      <c r="M139" s="69"/>
      <c r="N139" s="123" t="s">
        <v>397</v>
      </c>
    </row>
    <row r="140" spans="1:14" ht="18.600000000000001" customHeight="1" x14ac:dyDescent="0.25">
      <c r="A140" s="131"/>
      <c r="B140" s="3" t="s">
        <v>209</v>
      </c>
      <c r="C140" s="29" t="s">
        <v>380</v>
      </c>
      <c r="D140" s="123"/>
      <c r="E140" s="129"/>
      <c r="F140" s="3" t="s">
        <v>210</v>
      </c>
      <c r="G140" s="16" t="s">
        <v>208</v>
      </c>
      <c r="H140" s="25">
        <v>3.6</v>
      </c>
      <c r="I140" s="25">
        <v>3.5999999999999997E-2</v>
      </c>
      <c r="J140" s="26">
        <v>216</v>
      </c>
      <c r="K140" s="26">
        <v>2.1599999999999997</v>
      </c>
      <c r="L140" s="41">
        <f t="shared" ref="L140:L149" si="11">H140*$M$5</f>
        <v>0</v>
      </c>
      <c r="M140" s="69"/>
      <c r="N140" s="123"/>
    </row>
    <row r="141" spans="1:14" ht="22.15" customHeight="1" x14ac:dyDescent="0.25">
      <c r="A141" s="131"/>
      <c r="B141" s="3" t="s">
        <v>211</v>
      </c>
      <c r="C141" s="29" t="s">
        <v>380</v>
      </c>
      <c r="D141" s="123"/>
      <c r="E141" s="129"/>
      <c r="F141" s="3" t="s">
        <v>212</v>
      </c>
      <c r="G141" s="16" t="s">
        <v>208</v>
      </c>
      <c r="H141" s="25">
        <v>3.6</v>
      </c>
      <c r="I141" s="25">
        <v>3.5999999999999997E-2</v>
      </c>
      <c r="J141" s="26">
        <v>216</v>
      </c>
      <c r="K141" s="26">
        <v>2.1599999999999997</v>
      </c>
      <c r="L141" s="41">
        <f t="shared" si="11"/>
        <v>0</v>
      </c>
      <c r="M141" s="69"/>
      <c r="N141" s="123"/>
    </row>
    <row r="142" spans="1:14" ht="24" customHeight="1" x14ac:dyDescent="0.25">
      <c r="A142" s="131"/>
      <c r="B142" s="3" t="s">
        <v>213</v>
      </c>
      <c r="C142" s="29" t="s">
        <v>380</v>
      </c>
      <c r="D142" s="123"/>
      <c r="E142" s="129"/>
      <c r="F142" s="3" t="s">
        <v>214</v>
      </c>
      <c r="G142" s="16" t="s">
        <v>208</v>
      </c>
      <c r="H142" s="25">
        <v>3.6</v>
      </c>
      <c r="I142" s="25">
        <v>3.5999999999999997E-2</v>
      </c>
      <c r="J142" s="26">
        <v>216</v>
      </c>
      <c r="K142" s="26">
        <v>2.1599999999999997</v>
      </c>
      <c r="L142" s="41">
        <f t="shared" si="11"/>
        <v>0</v>
      </c>
      <c r="M142" s="69"/>
      <c r="N142" s="123"/>
    </row>
    <row r="143" spans="1:14" ht="25.9" customHeight="1" x14ac:dyDescent="0.25">
      <c r="A143" s="131"/>
      <c r="B143" s="3" t="s">
        <v>215</v>
      </c>
      <c r="C143" s="29" t="s">
        <v>380</v>
      </c>
      <c r="D143" s="123"/>
      <c r="E143" s="129"/>
      <c r="F143" s="3" t="s">
        <v>216</v>
      </c>
      <c r="G143" s="16" t="s">
        <v>208</v>
      </c>
      <c r="H143" s="25">
        <v>3.6</v>
      </c>
      <c r="I143" s="25">
        <v>3.5999999999999997E-2</v>
      </c>
      <c r="J143" s="26">
        <v>216</v>
      </c>
      <c r="K143" s="26">
        <v>2.1599999999999997</v>
      </c>
      <c r="L143" s="41">
        <f t="shared" si="11"/>
        <v>0</v>
      </c>
      <c r="M143" s="69"/>
      <c r="N143" s="123"/>
    </row>
    <row r="144" spans="1:14" ht="22.9" customHeight="1" x14ac:dyDescent="0.25">
      <c r="A144" s="132"/>
      <c r="B144" s="3" t="s">
        <v>217</v>
      </c>
      <c r="C144" s="29" t="s">
        <v>380</v>
      </c>
      <c r="D144" s="123"/>
      <c r="E144" s="129"/>
      <c r="F144" s="3" t="s">
        <v>218</v>
      </c>
      <c r="G144" s="16" t="s">
        <v>208</v>
      </c>
      <c r="H144" s="25">
        <v>3.6</v>
      </c>
      <c r="I144" s="25">
        <v>3.5999999999999997E-2</v>
      </c>
      <c r="J144" s="26">
        <v>216</v>
      </c>
      <c r="K144" s="26">
        <v>2.1599999999999997</v>
      </c>
      <c r="L144" s="41">
        <f t="shared" si="11"/>
        <v>0</v>
      </c>
      <c r="M144" s="69"/>
      <c r="N144" s="123"/>
    </row>
    <row r="145" spans="1:14" ht="22.9" customHeight="1" x14ac:dyDescent="0.25">
      <c r="A145" s="130"/>
      <c r="B145" s="3" t="s">
        <v>219</v>
      </c>
      <c r="C145" s="29" t="s">
        <v>380</v>
      </c>
      <c r="D145" s="123" t="s">
        <v>220</v>
      </c>
      <c r="E145" s="129" t="s">
        <v>221</v>
      </c>
      <c r="F145" s="3" t="s">
        <v>207</v>
      </c>
      <c r="G145" s="16" t="s">
        <v>208</v>
      </c>
      <c r="H145" s="25">
        <v>3.6</v>
      </c>
      <c r="I145" s="25">
        <v>3.5999999999999997E-2</v>
      </c>
      <c r="J145" s="26">
        <v>216</v>
      </c>
      <c r="K145" s="26">
        <v>2.1599999999999997</v>
      </c>
      <c r="L145" s="41">
        <f t="shared" si="11"/>
        <v>0</v>
      </c>
      <c r="M145" s="69"/>
      <c r="N145" s="123"/>
    </row>
    <row r="146" spans="1:14" ht="20.45" customHeight="1" x14ac:dyDescent="0.25">
      <c r="A146" s="131"/>
      <c r="B146" s="3" t="s">
        <v>222</v>
      </c>
      <c r="C146" s="29" t="s">
        <v>380</v>
      </c>
      <c r="D146" s="123"/>
      <c r="E146" s="129"/>
      <c r="F146" s="3" t="s">
        <v>210</v>
      </c>
      <c r="G146" s="16" t="s">
        <v>208</v>
      </c>
      <c r="H146" s="25">
        <v>3.6</v>
      </c>
      <c r="I146" s="25">
        <v>3.5999999999999997E-2</v>
      </c>
      <c r="J146" s="26">
        <v>216</v>
      </c>
      <c r="K146" s="26">
        <v>2.1599999999999997</v>
      </c>
      <c r="L146" s="41">
        <f t="shared" si="11"/>
        <v>0</v>
      </c>
      <c r="M146" s="69"/>
      <c r="N146" s="123"/>
    </row>
    <row r="147" spans="1:14" ht="21" customHeight="1" x14ac:dyDescent="0.25">
      <c r="A147" s="131"/>
      <c r="B147" s="3" t="s">
        <v>223</v>
      </c>
      <c r="C147" s="29" t="s">
        <v>380</v>
      </c>
      <c r="D147" s="123"/>
      <c r="E147" s="129"/>
      <c r="F147" s="3" t="s">
        <v>212</v>
      </c>
      <c r="G147" s="16" t="s">
        <v>208</v>
      </c>
      <c r="H147" s="25">
        <v>3.6</v>
      </c>
      <c r="I147" s="25">
        <v>3.5999999999999997E-2</v>
      </c>
      <c r="J147" s="26">
        <v>216</v>
      </c>
      <c r="K147" s="26">
        <v>2.1599999999999997</v>
      </c>
      <c r="L147" s="41">
        <f t="shared" si="11"/>
        <v>0</v>
      </c>
      <c r="M147" s="69"/>
      <c r="N147" s="123"/>
    </row>
    <row r="148" spans="1:14" ht="27" customHeight="1" x14ac:dyDescent="0.25">
      <c r="A148" s="131"/>
      <c r="B148" s="3" t="s">
        <v>224</v>
      </c>
      <c r="C148" s="29" t="s">
        <v>380</v>
      </c>
      <c r="D148" s="123"/>
      <c r="E148" s="129"/>
      <c r="F148" s="3" t="s">
        <v>214</v>
      </c>
      <c r="G148" s="16" t="s">
        <v>208</v>
      </c>
      <c r="H148" s="25">
        <v>3.6</v>
      </c>
      <c r="I148" s="25">
        <v>3.5999999999999997E-2</v>
      </c>
      <c r="J148" s="26">
        <v>216</v>
      </c>
      <c r="K148" s="26">
        <v>2.1599999999999997</v>
      </c>
      <c r="L148" s="41">
        <f t="shared" si="11"/>
        <v>0</v>
      </c>
      <c r="M148" s="69"/>
      <c r="N148" s="123"/>
    </row>
    <row r="149" spans="1:14" ht="22.9" customHeight="1" x14ac:dyDescent="0.25">
      <c r="A149" s="131"/>
      <c r="B149" s="3" t="s">
        <v>225</v>
      </c>
      <c r="C149" s="29" t="s">
        <v>380</v>
      </c>
      <c r="D149" s="123"/>
      <c r="E149" s="129"/>
      <c r="F149" s="3" t="s">
        <v>216</v>
      </c>
      <c r="G149" s="16" t="s">
        <v>208</v>
      </c>
      <c r="H149" s="25">
        <v>3.6</v>
      </c>
      <c r="I149" s="25">
        <v>3.5999999999999997E-2</v>
      </c>
      <c r="J149" s="26">
        <v>216</v>
      </c>
      <c r="K149" s="26">
        <v>2.1599999999999997</v>
      </c>
      <c r="L149" s="41">
        <f t="shared" si="11"/>
        <v>0</v>
      </c>
      <c r="M149" s="69"/>
      <c r="N149" s="123"/>
    </row>
    <row r="150" spans="1:14" ht="24.6" customHeight="1" x14ac:dyDescent="0.25">
      <c r="A150" s="131"/>
      <c r="B150" s="53" t="s">
        <v>226</v>
      </c>
      <c r="C150" s="29" t="s">
        <v>380</v>
      </c>
      <c r="D150" s="126"/>
      <c r="E150" s="133"/>
      <c r="F150" s="53" t="s">
        <v>218</v>
      </c>
      <c r="G150" s="74" t="s">
        <v>208</v>
      </c>
      <c r="H150" s="76">
        <v>3.6</v>
      </c>
      <c r="I150" s="76">
        <v>3.5999999999999997E-2</v>
      </c>
      <c r="J150" s="115">
        <v>216</v>
      </c>
      <c r="K150" s="115">
        <v>2.1599999999999997</v>
      </c>
      <c r="L150" s="77">
        <f>H150*$M$5</f>
        <v>0</v>
      </c>
      <c r="M150" s="78"/>
      <c r="N150" s="126"/>
    </row>
    <row r="151" spans="1:14" s="11" customFormat="1" ht="18.75" x14ac:dyDescent="0.3">
      <c r="A151" s="58" t="s">
        <v>363</v>
      </c>
      <c r="B151" s="31"/>
      <c r="C151" s="31"/>
      <c r="D151" s="31"/>
      <c r="E151" s="31"/>
      <c r="F151" s="31"/>
      <c r="G151" s="31"/>
      <c r="H151" s="31"/>
      <c r="I151" s="31"/>
      <c r="J151" s="118"/>
      <c r="K151" s="118"/>
      <c r="L151" s="31"/>
      <c r="M151" s="107"/>
      <c r="N151" s="119"/>
    </row>
    <row r="152" spans="1:14" ht="178.5" x14ac:dyDescent="0.25">
      <c r="A152" s="116"/>
      <c r="B152" s="52" t="s">
        <v>227</v>
      </c>
      <c r="C152" s="51" t="s">
        <v>380</v>
      </c>
      <c r="D152" s="52" t="s">
        <v>228</v>
      </c>
      <c r="E152" s="55" t="s">
        <v>229</v>
      </c>
      <c r="F152" s="57" t="s">
        <v>230</v>
      </c>
      <c r="G152" s="75" t="s">
        <v>231</v>
      </c>
      <c r="H152" s="103">
        <v>3</v>
      </c>
      <c r="I152" s="103">
        <v>0.12</v>
      </c>
      <c r="J152" s="117">
        <v>180</v>
      </c>
      <c r="K152" s="117">
        <v>7.1999999999999993</v>
      </c>
      <c r="L152" s="41">
        <f>H152*$M$5</f>
        <v>0</v>
      </c>
      <c r="M152" s="80"/>
      <c r="N152" s="125" t="s">
        <v>398</v>
      </c>
    </row>
    <row r="153" spans="1:14" ht="114.75" x14ac:dyDescent="0.25">
      <c r="A153" s="1"/>
      <c r="B153" s="3" t="s">
        <v>232</v>
      </c>
      <c r="C153" s="29" t="s">
        <v>380</v>
      </c>
      <c r="D153" s="3" t="s">
        <v>233</v>
      </c>
      <c r="E153" s="19" t="s">
        <v>234</v>
      </c>
      <c r="F153" s="5" t="s">
        <v>230</v>
      </c>
      <c r="G153" s="16" t="s">
        <v>235</v>
      </c>
      <c r="H153" s="24">
        <v>3.09</v>
      </c>
      <c r="I153" s="24">
        <v>0.10299999999999999</v>
      </c>
      <c r="J153" s="27">
        <v>185.39999999999998</v>
      </c>
      <c r="K153" s="27">
        <v>6.18</v>
      </c>
      <c r="L153" s="41">
        <f>H153*$M$5</f>
        <v>0</v>
      </c>
      <c r="M153" s="69"/>
      <c r="N153" s="123"/>
    </row>
    <row r="154" spans="1:14" ht="204" x14ac:dyDescent="0.25">
      <c r="A154" s="104"/>
      <c r="B154" s="53" t="s">
        <v>236</v>
      </c>
      <c r="C154" s="29" t="s">
        <v>380</v>
      </c>
      <c r="D154" s="53" t="s">
        <v>237</v>
      </c>
      <c r="E154" s="54" t="s">
        <v>238</v>
      </c>
      <c r="F154" s="50" t="s">
        <v>239</v>
      </c>
      <c r="G154" s="74" t="s">
        <v>235</v>
      </c>
      <c r="H154" s="101">
        <v>5.09</v>
      </c>
      <c r="I154" s="101">
        <v>0.17</v>
      </c>
      <c r="J154" s="120">
        <v>305.39999999999998</v>
      </c>
      <c r="K154" s="120">
        <v>10.200000000000001</v>
      </c>
      <c r="L154" s="77">
        <f>H154*$M$5</f>
        <v>0</v>
      </c>
      <c r="M154" s="78"/>
      <c r="N154" s="126"/>
    </row>
    <row r="155" spans="1:14" ht="18.75" x14ac:dyDescent="0.3">
      <c r="A155" s="135" t="s">
        <v>364</v>
      </c>
      <c r="B155" s="136"/>
      <c r="C155" s="136"/>
      <c r="D155" s="136"/>
      <c r="E155" s="136"/>
      <c r="F155" s="136"/>
      <c r="G155" s="136"/>
      <c r="H155" s="136"/>
      <c r="I155" s="136"/>
      <c r="J155" s="112"/>
      <c r="K155" s="112"/>
      <c r="L155" s="112"/>
      <c r="M155" s="114"/>
      <c r="N155" s="113"/>
    </row>
    <row r="156" spans="1:14" x14ac:dyDescent="0.25">
      <c r="A156" s="131"/>
      <c r="B156" s="52">
        <v>1111020</v>
      </c>
      <c r="C156" s="51" t="s">
        <v>380</v>
      </c>
      <c r="D156" s="125" t="s">
        <v>342</v>
      </c>
      <c r="E156" s="134" t="s">
        <v>240</v>
      </c>
      <c r="F156" s="57">
        <v>2</v>
      </c>
      <c r="G156" s="75" t="s">
        <v>241</v>
      </c>
      <c r="H156" s="103">
        <v>3.7586886206896604</v>
      </c>
      <c r="I156" s="103">
        <v>0.37586886206896603</v>
      </c>
      <c r="J156" s="103">
        <v>218.00394</v>
      </c>
      <c r="K156" s="103">
        <v>21.800394000000001</v>
      </c>
      <c r="L156" s="41">
        <f>H156*$M$5</f>
        <v>0</v>
      </c>
      <c r="M156" s="80"/>
      <c r="N156" s="124" t="s">
        <v>398</v>
      </c>
    </row>
    <row r="157" spans="1:14" x14ac:dyDescent="0.25">
      <c r="A157" s="131"/>
      <c r="B157" s="3">
        <v>1111025</v>
      </c>
      <c r="C157" s="29" t="s">
        <v>380</v>
      </c>
      <c r="D157" s="123"/>
      <c r="E157" s="129"/>
      <c r="F157" s="5">
        <v>2.5</v>
      </c>
      <c r="G157" s="16" t="s">
        <v>242</v>
      </c>
      <c r="H157" s="24">
        <v>3.7586886206896604</v>
      </c>
      <c r="I157" s="24">
        <v>0.37586886206896603</v>
      </c>
      <c r="J157" s="24">
        <v>218.00394</v>
      </c>
      <c r="K157" s="24">
        <v>21.800394000000001</v>
      </c>
      <c r="L157" s="41">
        <f t="shared" ref="L157:L220" si="12">H157*$M$5</f>
        <v>0</v>
      </c>
      <c r="M157" s="69"/>
      <c r="N157" s="124"/>
    </row>
    <row r="158" spans="1:14" x14ac:dyDescent="0.25">
      <c r="A158" s="131"/>
      <c r="B158" s="3">
        <v>1111030</v>
      </c>
      <c r="C158" s="29" t="s">
        <v>380</v>
      </c>
      <c r="D158" s="123"/>
      <c r="E158" s="129"/>
      <c r="F158" s="5">
        <v>3</v>
      </c>
      <c r="G158" s="16" t="s">
        <v>242</v>
      </c>
      <c r="H158" s="24">
        <v>3.7586886206896604</v>
      </c>
      <c r="I158" s="24">
        <v>0.37586886206896603</v>
      </c>
      <c r="J158" s="24">
        <v>218.00394</v>
      </c>
      <c r="K158" s="24">
        <v>21.800394000000001</v>
      </c>
      <c r="L158" s="41">
        <f t="shared" si="12"/>
        <v>0</v>
      </c>
      <c r="M158" s="69"/>
      <c r="N158" s="124"/>
    </row>
    <row r="159" spans="1:14" x14ac:dyDescent="0.25">
      <c r="A159" s="131"/>
      <c r="B159" s="3">
        <v>1111035</v>
      </c>
      <c r="C159" s="29" t="s">
        <v>380</v>
      </c>
      <c r="D159" s="123"/>
      <c r="E159" s="129"/>
      <c r="F159" s="5">
        <v>3.5</v>
      </c>
      <c r="G159" s="16" t="s">
        <v>242</v>
      </c>
      <c r="H159" s="24">
        <v>3.7586886206896604</v>
      </c>
      <c r="I159" s="24">
        <v>0.37586886206896603</v>
      </c>
      <c r="J159" s="24">
        <v>218.00394</v>
      </c>
      <c r="K159" s="24">
        <v>21.800394000000001</v>
      </c>
      <c r="L159" s="41">
        <f t="shared" si="12"/>
        <v>0</v>
      </c>
      <c r="M159" s="69"/>
      <c r="N159" s="124"/>
    </row>
    <row r="160" spans="1:14" x14ac:dyDescent="0.25">
      <c r="A160" s="131"/>
      <c r="B160" s="3">
        <v>1111040</v>
      </c>
      <c r="C160" s="29" t="s">
        <v>380</v>
      </c>
      <c r="D160" s="123"/>
      <c r="E160" s="129"/>
      <c r="F160" s="5">
        <v>4</v>
      </c>
      <c r="G160" s="16" t="s">
        <v>242</v>
      </c>
      <c r="H160" s="24">
        <v>3.7586886206896604</v>
      </c>
      <c r="I160" s="24">
        <v>0.37586886206896603</v>
      </c>
      <c r="J160" s="24">
        <v>218.00394</v>
      </c>
      <c r="K160" s="24">
        <v>21.800394000000001</v>
      </c>
      <c r="L160" s="41">
        <f t="shared" si="12"/>
        <v>0</v>
      </c>
      <c r="M160" s="69"/>
      <c r="N160" s="124"/>
    </row>
    <row r="161" spans="1:14" x14ac:dyDescent="0.25">
      <c r="A161" s="131"/>
      <c r="B161" s="3">
        <v>1111045</v>
      </c>
      <c r="C161" s="29" t="s">
        <v>380</v>
      </c>
      <c r="D161" s="123"/>
      <c r="E161" s="129"/>
      <c r="F161" s="5">
        <v>4.5</v>
      </c>
      <c r="G161" s="16" t="s">
        <v>242</v>
      </c>
      <c r="H161" s="24">
        <v>3.7586886206896604</v>
      </c>
      <c r="I161" s="24">
        <v>0.37586886206896603</v>
      </c>
      <c r="J161" s="24">
        <v>218.00394</v>
      </c>
      <c r="K161" s="24">
        <v>21.800394000000001</v>
      </c>
      <c r="L161" s="41">
        <f t="shared" si="12"/>
        <v>0</v>
      </c>
      <c r="M161" s="69"/>
      <c r="N161" s="124"/>
    </row>
    <row r="162" spans="1:14" x14ac:dyDescent="0.25">
      <c r="A162" s="131"/>
      <c r="B162" s="3">
        <v>1111050</v>
      </c>
      <c r="C162" s="29" t="s">
        <v>380</v>
      </c>
      <c r="D162" s="123"/>
      <c r="E162" s="129"/>
      <c r="F162" s="5">
        <v>5</v>
      </c>
      <c r="G162" s="16" t="s">
        <v>242</v>
      </c>
      <c r="H162" s="24">
        <v>3.7586886206896604</v>
      </c>
      <c r="I162" s="24">
        <v>0.37586886206896603</v>
      </c>
      <c r="J162" s="24">
        <v>218.00394</v>
      </c>
      <c r="K162" s="24">
        <v>21.800394000000001</v>
      </c>
      <c r="L162" s="41">
        <f t="shared" si="12"/>
        <v>0</v>
      </c>
      <c r="M162" s="69"/>
      <c r="N162" s="124"/>
    </row>
    <row r="163" spans="1:14" x14ac:dyDescent="0.25">
      <c r="A163" s="131"/>
      <c r="B163" s="3">
        <v>1111055</v>
      </c>
      <c r="C163" s="29" t="s">
        <v>380</v>
      </c>
      <c r="D163" s="123"/>
      <c r="E163" s="129"/>
      <c r="F163" s="5">
        <v>5.5</v>
      </c>
      <c r="G163" s="16" t="s">
        <v>242</v>
      </c>
      <c r="H163" s="24">
        <v>3.7586886206896604</v>
      </c>
      <c r="I163" s="24">
        <v>0.37586886206896603</v>
      </c>
      <c r="J163" s="24">
        <v>218.00394</v>
      </c>
      <c r="K163" s="24">
        <v>21.800394000000001</v>
      </c>
      <c r="L163" s="41">
        <f t="shared" si="12"/>
        <v>0</v>
      </c>
      <c r="M163" s="69"/>
      <c r="N163" s="124"/>
    </row>
    <row r="164" spans="1:14" x14ac:dyDescent="0.25">
      <c r="A164" s="131"/>
      <c r="B164" s="3">
        <v>1111060</v>
      </c>
      <c r="C164" s="29" t="s">
        <v>380</v>
      </c>
      <c r="D164" s="123"/>
      <c r="E164" s="129"/>
      <c r="F164" s="5">
        <v>6</v>
      </c>
      <c r="G164" s="16" t="s">
        <v>242</v>
      </c>
      <c r="H164" s="24">
        <v>3.7586886206896604</v>
      </c>
      <c r="I164" s="24">
        <v>0.37586886206896603</v>
      </c>
      <c r="J164" s="24">
        <v>218.00394</v>
      </c>
      <c r="K164" s="24">
        <v>21.800394000000001</v>
      </c>
      <c r="L164" s="41">
        <f t="shared" si="12"/>
        <v>0</v>
      </c>
      <c r="M164" s="69"/>
      <c r="N164" s="124"/>
    </row>
    <row r="165" spans="1:14" x14ac:dyDescent="0.25">
      <c r="A165" s="131"/>
      <c r="B165" s="3">
        <v>1111065</v>
      </c>
      <c r="C165" s="29" t="s">
        <v>380</v>
      </c>
      <c r="D165" s="123"/>
      <c r="E165" s="129"/>
      <c r="F165" s="5">
        <v>6.5</v>
      </c>
      <c r="G165" s="16" t="s">
        <v>242</v>
      </c>
      <c r="H165" s="24">
        <v>3.7586886206896604</v>
      </c>
      <c r="I165" s="24">
        <v>0.37586886206896603</v>
      </c>
      <c r="J165" s="24">
        <v>218.00394</v>
      </c>
      <c r="K165" s="24">
        <v>21.800394000000001</v>
      </c>
      <c r="L165" s="41">
        <f t="shared" si="12"/>
        <v>0</v>
      </c>
      <c r="M165" s="69"/>
      <c r="N165" s="124"/>
    </row>
    <row r="166" spans="1:14" x14ac:dyDescent="0.25">
      <c r="A166" s="131"/>
      <c r="B166" s="3">
        <v>1111070</v>
      </c>
      <c r="C166" s="29" t="s">
        <v>380</v>
      </c>
      <c r="D166" s="123"/>
      <c r="E166" s="129"/>
      <c r="F166" s="5">
        <v>7</v>
      </c>
      <c r="G166" s="16" t="s">
        <v>242</v>
      </c>
      <c r="H166" s="24">
        <v>3.7586886206896604</v>
      </c>
      <c r="I166" s="24">
        <v>0.37586886206896603</v>
      </c>
      <c r="J166" s="24">
        <v>218.00394</v>
      </c>
      <c r="K166" s="24">
        <v>21.800394000000001</v>
      </c>
      <c r="L166" s="41">
        <f t="shared" si="12"/>
        <v>0</v>
      </c>
      <c r="M166" s="69"/>
      <c r="N166" s="124"/>
    </row>
    <row r="167" spans="1:14" x14ac:dyDescent="0.25">
      <c r="A167" s="131"/>
      <c r="B167" s="3">
        <v>1111075</v>
      </c>
      <c r="C167" s="29" t="s">
        <v>380</v>
      </c>
      <c r="D167" s="123"/>
      <c r="E167" s="129"/>
      <c r="F167" s="5">
        <v>7.5</v>
      </c>
      <c r="G167" s="16" t="s">
        <v>242</v>
      </c>
      <c r="H167" s="24">
        <v>3.7586886206896604</v>
      </c>
      <c r="I167" s="24">
        <v>0.37586886206896603</v>
      </c>
      <c r="J167" s="24">
        <v>218.00394</v>
      </c>
      <c r="K167" s="24">
        <v>21.800394000000001</v>
      </c>
      <c r="L167" s="41">
        <f t="shared" si="12"/>
        <v>0</v>
      </c>
      <c r="M167" s="69"/>
      <c r="N167" s="124"/>
    </row>
    <row r="168" spans="1:14" x14ac:dyDescent="0.25">
      <c r="A168" s="131"/>
      <c r="B168" s="3">
        <v>1111080</v>
      </c>
      <c r="C168" s="29" t="s">
        <v>380</v>
      </c>
      <c r="D168" s="123"/>
      <c r="E168" s="129"/>
      <c r="F168" s="5">
        <v>8</v>
      </c>
      <c r="G168" s="16" t="s">
        <v>242</v>
      </c>
      <c r="H168" s="24">
        <v>3.7586886206896604</v>
      </c>
      <c r="I168" s="24">
        <v>0.37586886206896603</v>
      </c>
      <c r="J168" s="24">
        <v>218.00394</v>
      </c>
      <c r="K168" s="24">
        <v>21.800394000000001</v>
      </c>
      <c r="L168" s="41">
        <f t="shared" si="12"/>
        <v>0</v>
      </c>
      <c r="M168" s="69"/>
      <c r="N168" s="124"/>
    </row>
    <row r="169" spans="1:14" x14ac:dyDescent="0.25">
      <c r="A169" s="131"/>
      <c r="B169" s="3">
        <v>1111085</v>
      </c>
      <c r="C169" s="29" t="s">
        <v>380</v>
      </c>
      <c r="D169" s="123"/>
      <c r="E169" s="129"/>
      <c r="F169" s="5">
        <v>8.5</v>
      </c>
      <c r="G169" s="16" t="s">
        <v>242</v>
      </c>
      <c r="H169" s="24">
        <v>3.7586886206896604</v>
      </c>
      <c r="I169" s="24">
        <v>0.37586886206896603</v>
      </c>
      <c r="J169" s="24">
        <v>218.00394</v>
      </c>
      <c r="K169" s="24">
        <v>21.800394000000001</v>
      </c>
      <c r="L169" s="41">
        <f t="shared" si="12"/>
        <v>0</v>
      </c>
      <c r="M169" s="69"/>
      <c r="N169" s="124"/>
    </row>
    <row r="170" spans="1:14" x14ac:dyDescent="0.25">
      <c r="A170" s="131"/>
      <c r="B170" s="3">
        <v>1111090</v>
      </c>
      <c r="C170" s="29" t="s">
        <v>380</v>
      </c>
      <c r="D170" s="123"/>
      <c r="E170" s="129"/>
      <c r="F170" s="5">
        <v>9</v>
      </c>
      <c r="G170" s="16" t="s">
        <v>242</v>
      </c>
      <c r="H170" s="24">
        <v>3.7586886206896604</v>
      </c>
      <c r="I170" s="24">
        <v>0.37586886206896603</v>
      </c>
      <c r="J170" s="24">
        <v>218.00394</v>
      </c>
      <c r="K170" s="24">
        <v>21.800394000000001</v>
      </c>
      <c r="L170" s="41">
        <f t="shared" si="12"/>
        <v>0</v>
      </c>
      <c r="M170" s="69"/>
      <c r="N170" s="124"/>
    </row>
    <row r="171" spans="1:14" x14ac:dyDescent="0.25">
      <c r="A171" s="131"/>
      <c r="B171" s="3">
        <v>1111095</v>
      </c>
      <c r="C171" s="29" t="s">
        <v>380</v>
      </c>
      <c r="D171" s="123"/>
      <c r="E171" s="129"/>
      <c r="F171" s="5">
        <v>9.5</v>
      </c>
      <c r="G171" s="16" t="s">
        <v>242</v>
      </c>
      <c r="H171" s="24">
        <v>3.7586886206896604</v>
      </c>
      <c r="I171" s="24">
        <v>0.37586886206896603</v>
      </c>
      <c r="J171" s="24">
        <v>218.00394</v>
      </c>
      <c r="K171" s="24">
        <v>21.800394000000001</v>
      </c>
      <c r="L171" s="41">
        <f t="shared" si="12"/>
        <v>0</v>
      </c>
      <c r="M171" s="69"/>
      <c r="N171" s="124"/>
    </row>
    <row r="172" spans="1:14" x14ac:dyDescent="0.25">
      <c r="A172" s="132"/>
      <c r="B172" s="3">
        <v>1111100</v>
      </c>
      <c r="C172" s="29" t="s">
        <v>380</v>
      </c>
      <c r="D172" s="123"/>
      <c r="E172" s="129"/>
      <c r="F172" s="5">
        <v>10</v>
      </c>
      <c r="G172" s="16" t="s">
        <v>242</v>
      </c>
      <c r="H172" s="24">
        <v>3.7586886206896604</v>
      </c>
      <c r="I172" s="24">
        <v>0.37586886206896603</v>
      </c>
      <c r="J172" s="24">
        <v>218.00394</v>
      </c>
      <c r="K172" s="24">
        <v>21.800394000000001</v>
      </c>
      <c r="L172" s="41">
        <f t="shared" si="12"/>
        <v>0</v>
      </c>
      <c r="M172" s="69"/>
      <c r="N172" s="124"/>
    </row>
    <row r="173" spans="1:14" x14ac:dyDescent="0.25">
      <c r="A173" s="130"/>
      <c r="B173" s="3">
        <v>1112025</v>
      </c>
      <c r="C173" s="29" t="s">
        <v>380</v>
      </c>
      <c r="D173" s="123" t="s">
        <v>343</v>
      </c>
      <c r="E173" s="129" t="s">
        <v>243</v>
      </c>
      <c r="F173" s="5">
        <v>2.5</v>
      </c>
      <c r="G173" s="16" t="s">
        <v>242</v>
      </c>
      <c r="H173" s="24">
        <v>5.1470689655172421</v>
      </c>
      <c r="I173" s="24">
        <v>0.51470689655172408</v>
      </c>
      <c r="J173" s="24">
        <v>298.53000000000003</v>
      </c>
      <c r="K173" s="24">
        <v>29.852999999999998</v>
      </c>
      <c r="L173" s="41">
        <f t="shared" si="12"/>
        <v>0</v>
      </c>
      <c r="M173" s="69"/>
      <c r="N173" s="124"/>
    </row>
    <row r="174" spans="1:14" x14ac:dyDescent="0.25">
      <c r="A174" s="131"/>
      <c r="B174" s="3">
        <v>1112030</v>
      </c>
      <c r="C174" s="29" t="s">
        <v>380</v>
      </c>
      <c r="D174" s="123"/>
      <c r="E174" s="129"/>
      <c r="F174" s="5">
        <v>3</v>
      </c>
      <c r="G174" s="16" t="s">
        <v>242</v>
      </c>
      <c r="H174" s="24">
        <v>5.1470689655172421</v>
      </c>
      <c r="I174" s="24">
        <v>0.51470689655172408</v>
      </c>
      <c r="J174" s="24">
        <v>298.53000000000003</v>
      </c>
      <c r="K174" s="24">
        <v>29.852999999999998</v>
      </c>
      <c r="L174" s="41">
        <f t="shared" si="12"/>
        <v>0</v>
      </c>
      <c r="M174" s="69"/>
      <c r="N174" s="124"/>
    </row>
    <row r="175" spans="1:14" x14ac:dyDescent="0.25">
      <c r="A175" s="131"/>
      <c r="B175" s="3">
        <v>1112035</v>
      </c>
      <c r="C175" s="29" t="s">
        <v>380</v>
      </c>
      <c r="D175" s="123"/>
      <c r="E175" s="129"/>
      <c r="F175" s="3">
        <v>3.5</v>
      </c>
      <c r="G175" s="16" t="s">
        <v>242</v>
      </c>
      <c r="H175" s="24">
        <v>5.1470689655172421</v>
      </c>
      <c r="I175" s="24">
        <v>0.51470689655172408</v>
      </c>
      <c r="J175" s="24">
        <v>298.53000000000003</v>
      </c>
      <c r="K175" s="24">
        <v>29.852999999999998</v>
      </c>
      <c r="L175" s="41">
        <f t="shared" si="12"/>
        <v>0</v>
      </c>
      <c r="M175" s="69"/>
      <c r="N175" s="124"/>
    </row>
    <row r="176" spans="1:14" x14ac:dyDescent="0.25">
      <c r="A176" s="131"/>
      <c r="B176" s="3">
        <v>1112040</v>
      </c>
      <c r="C176" s="29" t="s">
        <v>380</v>
      </c>
      <c r="D176" s="123"/>
      <c r="E176" s="129"/>
      <c r="F176" s="3">
        <v>4</v>
      </c>
      <c r="G176" s="16" t="s">
        <v>242</v>
      </c>
      <c r="H176" s="24">
        <v>5.1470689655172421</v>
      </c>
      <c r="I176" s="24">
        <v>0.51470689655172408</v>
      </c>
      <c r="J176" s="24">
        <v>298.53000000000003</v>
      </c>
      <c r="K176" s="24">
        <v>29.852999999999998</v>
      </c>
      <c r="L176" s="41">
        <f t="shared" si="12"/>
        <v>0</v>
      </c>
      <c r="M176" s="69"/>
      <c r="N176" s="124"/>
    </row>
    <row r="177" spans="1:15" x14ac:dyDescent="0.25">
      <c r="A177" s="131"/>
      <c r="B177" s="3">
        <v>1112045</v>
      </c>
      <c r="C177" s="29" t="s">
        <v>380</v>
      </c>
      <c r="D177" s="123"/>
      <c r="E177" s="129"/>
      <c r="F177" s="3">
        <v>4.5</v>
      </c>
      <c r="G177" s="16" t="s">
        <v>242</v>
      </c>
      <c r="H177" s="24">
        <v>5.1470689655172421</v>
      </c>
      <c r="I177" s="24">
        <v>0.51470689655172408</v>
      </c>
      <c r="J177" s="24">
        <v>298.53000000000003</v>
      </c>
      <c r="K177" s="24">
        <v>29.852999999999998</v>
      </c>
      <c r="L177" s="41">
        <f t="shared" si="12"/>
        <v>0</v>
      </c>
      <c r="M177" s="69"/>
      <c r="N177" s="124"/>
    </row>
    <row r="178" spans="1:15" x14ac:dyDescent="0.25">
      <c r="A178" s="131"/>
      <c r="B178" s="3">
        <v>1112050</v>
      </c>
      <c r="C178" s="29" t="s">
        <v>380</v>
      </c>
      <c r="D178" s="123"/>
      <c r="E178" s="129"/>
      <c r="F178" s="3">
        <v>5</v>
      </c>
      <c r="G178" s="16" t="s">
        <v>242</v>
      </c>
      <c r="H178" s="24">
        <v>5.1470689655172421</v>
      </c>
      <c r="I178" s="24">
        <v>0.51470689655172408</v>
      </c>
      <c r="J178" s="24">
        <v>298.53000000000003</v>
      </c>
      <c r="K178" s="24">
        <v>29.852999999999998</v>
      </c>
      <c r="L178" s="41">
        <f t="shared" si="12"/>
        <v>0</v>
      </c>
      <c r="M178" s="69"/>
      <c r="N178" s="124"/>
    </row>
    <row r="179" spans="1:15" x14ac:dyDescent="0.25">
      <c r="A179" s="131"/>
      <c r="B179" s="3">
        <v>1112055</v>
      </c>
      <c r="C179" s="29" t="s">
        <v>380</v>
      </c>
      <c r="D179" s="123"/>
      <c r="E179" s="129"/>
      <c r="F179" s="3">
        <v>5.5</v>
      </c>
      <c r="G179" s="16" t="s">
        <v>242</v>
      </c>
      <c r="H179" s="24">
        <v>5.1470689655172421</v>
      </c>
      <c r="I179" s="24">
        <v>0.51470689655172408</v>
      </c>
      <c r="J179" s="24">
        <v>298.53000000000003</v>
      </c>
      <c r="K179" s="24">
        <v>29.852999999999998</v>
      </c>
      <c r="L179" s="41">
        <f t="shared" si="12"/>
        <v>0</v>
      </c>
      <c r="M179" s="69"/>
      <c r="N179" s="124"/>
    </row>
    <row r="180" spans="1:15" x14ac:dyDescent="0.25">
      <c r="A180" s="131"/>
      <c r="B180" s="3">
        <v>1112060</v>
      </c>
      <c r="C180" s="29" t="s">
        <v>380</v>
      </c>
      <c r="D180" s="123"/>
      <c r="E180" s="129"/>
      <c r="F180" s="3">
        <v>6</v>
      </c>
      <c r="G180" s="16" t="s">
        <v>242</v>
      </c>
      <c r="H180" s="24">
        <v>5.1470689655172421</v>
      </c>
      <c r="I180" s="24">
        <v>0.51470689655172408</v>
      </c>
      <c r="J180" s="24">
        <v>298.53000000000003</v>
      </c>
      <c r="K180" s="24">
        <v>29.852999999999998</v>
      </c>
      <c r="L180" s="41">
        <f t="shared" si="12"/>
        <v>0</v>
      </c>
      <c r="M180" s="69"/>
      <c r="N180" s="124"/>
    </row>
    <row r="181" spans="1:15" x14ac:dyDescent="0.25">
      <c r="A181" s="131"/>
      <c r="B181" s="3">
        <v>1112065</v>
      </c>
      <c r="C181" s="29" t="s">
        <v>380</v>
      </c>
      <c r="D181" s="123"/>
      <c r="E181" s="129"/>
      <c r="F181" s="3">
        <v>6.5</v>
      </c>
      <c r="G181" s="16" t="s">
        <v>242</v>
      </c>
      <c r="H181" s="24">
        <v>5.1470689655172421</v>
      </c>
      <c r="I181" s="24">
        <v>0.51470689655172408</v>
      </c>
      <c r="J181" s="24">
        <v>298.53000000000003</v>
      </c>
      <c r="K181" s="24">
        <v>29.852999999999998</v>
      </c>
      <c r="L181" s="41">
        <f t="shared" si="12"/>
        <v>0</v>
      </c>
      <c r="M181" s="69"/>
      <c r="N181" s="124"/>
    </row>
    <row r="182" spans="1:15" x14ac:dyDescent="0.25">
      <c r="A182" s="131"/>
      <c r="B182" s="3">
        <v>1112070</v>
      </c>
      <c r="C182" s="29" t="s">
        <v>380</v>
      </c>
      <c r="D182" s="123"/>
      <c r="E182" s="129"/>
      <c r="F182" s="3">
        <v>7</v>
      </c>
      <c r="G182" s="16" t="s">
        <v>242</v>
      </c>
      <c r="H182" s="24">
        <v>5.1470689655172421</v>
      </c>
      <c r="I182" s="24">
        <v>0.51470689655172408</v>
      </c>
      <c r="J182" s="24">
        <v>298.53000000000003</v>
      </c>
      <c r="K182" s="24">
        <v>29.852999999999998</v>
      </c>
      <c r="L182" s="41">
        <f t="shared" si="12"/>
        <v>0</v>
      </c>
      <c r="M182" s="69"/>
      <c r="N182" s="124"/>
    </row>
    <row r="183" spans="1:15" x14ac:dyDescent="0.25">
      <c r="A183" s="131"/>
      <c r="B183" s="3">
        <v>1112075</v>
      </c>
      <c r="C183" s="29" t="s">
        <v>380</v>
      </c>
      <c r="D183" s="123"/>
      <c r="E183" s="129"/>
      <c r="F183" s="3">
        <v>7.5</v>
      </c>
      <c r="G183" s="16" t="s">
        <v>242</v>
      </c>
      <c r="H183" s="24">
        <v>5.1470689655172421</v>
      </c>
      <c r="I183" s="24">
        <v>0.51470689655172408</v>
      </c>
      <c r="J183" s="24">
        <v>298.53000000000003</v>
      </c>
      <c r="K183" s="24">
        <v>29.852999999999998</v>
      </c>
      <c r="L183" s="41">
        <f t="shared" si="12"/>
        <v>0</v>
      </c>
      <c r="M183" s="69"/>
      <c r="N183" s="124"/>
    </row>
    <row r="184" spans="1:15" x14ac:dyDescent="0.25">
      <c r="A184" s="131"/>
      <c r="B184" s="3">
        <v>1112080</v>
      </c>
      <c r="C184" s="29" t="s">
        <v>380</v>
      </c>
      <c r="D184" s="123"/>
      <c r="E184" s="129"/>
      <c r="F184" s="3">
        <v>8</v>
      </c>
      <c r="G184" s="16" t="s">
        <v>242</v>
      </c>
      <c r="H184" s="24">
        <v>5.1470689655172421</v>
      </c>
      <c r="I184" s="24">
        <v>0.51470689655172408</v>
      </c>
      <c r="J184" s="24">
        <v>298.53000000000003</v>
      </c>
      <c r="K184" s="24">
        <v>29.852999999999998</v>
      </c>
      <c r="L184" s="41">
        <f t="shared" si="12"/>
        <v>0</v>
      </c>
      <c r="M184" s="69"/>
      <c r="N184" s="124"/>
    </row>
    <row r="185" spans="1:15" x14ac:dyDescent="0.25">
      <c r="A185" s="131"/>
      <c r="B185" s="3">
        <v>1112085</v>
      </c>
      <c r="C185" s="29" t="s">
        <v>380</v>
      </c>
      <c r="D185" s="123"/>
      <c r="E185" s="129"/>
      <c r="F185" s="3">
        <v>8.5</v>
      </c>
      <c r="G185" s="16" t="s">
        <v>242</v>
      </c>
      <c r="H185" s="24">
        <v>5.1470689655172421</v>
      </c>
      <c r="I185" s="24">
        <v>0.51470689655172408</v>
      </c>
      <c r="J185" s="24">
        <v>298.53000000000003</v>
      </c>
      <c r="K185" s="24">
        <v>29.852999999999998</v>
      </c>
      <c r="L185" s="41">
        <f t="shared" si="12"/>
        <v>0</v>
      </c>
      <c r="M185" s="69"/>
      <c r="N185" s="124"/>
    </row>
    <row r="186" spans="1:15" x14ac:dyDescent="0.25">
      <c r="A186" s="131"/>
      <c r="B186" s="3">
        <v>1112090</v>
      </c>
      <c r="C186" s="29" t="s">
        <v>380</v>
      </c>
      <c r="D186" s="123"/>
      <c r="E186" s="129"/>
      <c r="F186" s="3">
        <v>9</v>
      </c>
      <c r="G186" s="16" t="s">
        <v>242</v>
      </c>
      <c r="H186" s="24">
        <v>5.1470689655172421</v>
      </c>
      <c r="I186" s="24">
        <v>0.51470689655172408</v>
      </c>
      <c r="J186" s="24">
        <v>298.53000000000003</v>
      </c>
      <c r="K186" s="24">
        <v>29.852999999999998</v>
      </c>
      <c r="L186" s="41">
        <f t="shared" si="12"/>
        <v>0</v>
      </c>
      <c r="M186" s="69"/>
      <c r="N186" s="124"/>
    </row>
    <row r="187" spans="1:15" x14ac:dyDescent="0.25">
      <c r="A187" s="131"/>
      <c r="B187" s="3">
        <v>1112095</v>
      </c>
      <c r="C187" s="29" t="s">
        <v>380</v>
      </c>
      <c r="D187" s="123"/>
      <c r="E187" s="129"/>
      <c r="F187" s="3">
        <v>9.5</v>
      </c>
      <c r="G187" s="16" t="s">
        <v>242</v>
      </c>
      <c r="H187" s="24">
        <v>5.1470689655172421</v>
      </c>
      <c r="I187" s="24">
        <v>0.51470689655172408</v>
      </c>
      <c r="J187" s="24">
        <v>298.53000000000003</v>
      </c>
      <c r="K187" s="24">
        <v>29.852999999999998</v>
      </c>
      <c r="L187" s="41">
        <f t="shared" si="12"/>
        <v>0</v>
      </c>
      <c r="M187" s="69"/>
      <c r="N187" s="124"/>
    </row>
    <row r="188" spans="1:15" x14ac:dyDescent="0.25">
      <c r="A188" s="132"/>
      <c r="B188" s="3">
        <v>1112100</v>
      </c>
      <c r="C188" s="29" t="s">
        <v>380</v>
      </c>
      <c r="D188" s="123"/>
      <c r="E188" s="129"/>
      <c r="F188" s="3">
        <v>10</v>
      </c>
      <c r="G188" s="16" t="s">
        <v>242</v>
      </c>
      <c r="H188" s="24">
        <v>5.1470689655172421</v>
      </c>
      <c r="I188" s="24">
        <v>0.51470689655172408</v>
      </c>
      <c r="J188" s="24">
        <v>298.53000000000003</v>
      </c>
      <c r="K188" s="24">
        <v>29.852999999999998</v>
      </c>
      <c r="L188" s="41">
        <f t="shared" si="12"/>
        <v>0</v>
      </c>
      <c r="M188" s="69"/>
      <c r="N188" s="125"/>
    </row>
    <row r="189" spans="1:15" x14ac:dyDescent="0.25">
      <c r="A189" s="130"/>
      <c r="B189" s="3">
        <v>1141020</v>
      </c>
      <c r="C189" s="29" t="s">
        <v>380</v>
      </c>
      <c r="D189" s="123" t="s">
        <v>344</v>
      </c>
      <c r="E189" s="129" t="s">
        <v>244</v>
      </c>
      <c r="F189" s="3">
        <v>2</v>
      </c>
      <c r="G189" s="16" t="s">
        <v>242</v>
      </c>
      <c r="H189" s="24">
        <v>17.433620689655207</v>
      </c>
      <c r="I189" s="24">
        <v>1.7433620689655207</v>
      </c>
      <c r="J189" s="24">
        <v>1011.1500000000001</v>
      </c>
      <c r="K189" s="24">
        <v>101.11499999999999</v>
      </c>
      <c r="L189" s="41">
        <f t="shared" si="12"/>
        <v>0</v>
      </c>
      <c r="M189" s="69"/>
      <c r="N189" s="126" t="s">
        <v>401</v>
      </c>
      <c r="O189">
        <v>1</v>
      </c>
    </row>
    <row r="190" spans="1:15" x14ac:dyDescent="0.25">
      <c r="A190" s="131"/>
      <c r="B190" s="3">
        <v>1141025</v>
      </c>
      <c r="C190" s="29" t="s">
        <v>380</v>
      </c>
      <c r="D190" s="123"/>
      <c r="E190" s="129"/>
      <c r="F190" s="3">
        <v>2.5</v>
      </c>
      <c r="G190" s="16" t="s">
        <v>242</v>
      </c>
      <c r="H190" s="24">
        <v>17.433620689655207</v>
      </c>
      <c r="I190" s="24">
        <v>1.7433620689655207</v>
      </c>
      <c r="J190" s="24">
        <v>1011.1500000000001</v>
      </c>
      <c r="K190" s="24">
        <v>101.11499999999999</v>
      </c>
      <c r="L190" s="41">
        <f t="shared" si="12"/>
        <v>0</v>
      </c>
      <c r="M190" s="69"/>
      <c r="N190" s="124"/>
      <c r="O190">
        <v>1</v>
      </c>
    </row>
    <row r="191" spans="1:15" x14ac:dyDescent="0.25">
      <c r="A191" s="131"/>
      <c r="B191" s="3">
        <v>1141030</v>
      </c>
      <c r="C191" s="29" t="s">
        <v>380</v>
      </c>
      <c r="D191" s="123"/>
      <c r="E191" s="129"/>
      <c r="F191" s="3">
        <v>3</v>
      </c>
      <c r="G191" s="16" t="s">
        <v>242</v>
      </c>
      <c r="H191" s="24">
        <v>17.433620689655207</v>
      </c>
      <c r="I191" s="24">
        <v>1.7433620689655207</v>
      </c>
      <c r="J191" s="24">
        <v>1011.1500000000001</v>
      </c>
      <c r="K191" s="24">
        <v>101.11499999999999</v>
      </c>
      <c r="L191" s="41">
        <f t="shared" si="12"/>
        <v>0</v>
      </c>
      <c r="M191" s="69"/>
      <c r="N191" s="124"/>
      <c r="O191">
        <v>1</v>
      </c>
    </row>
    <row r="192" spans="1:15" x14ac:dyDescent="0.25">
      <c r="A192" s="131"/>
      <c r="B192" s="3">
        <v>1141035</v>
      </c>
      <c r="C192" s="29" t="s">
        <v>380</v>
      </c>
      <c r="D192" s="123"/>
      <c r="E192" s="129"/>
      <c r="F192" s="3">
        <v>3.5</v>
      </c>
      <c r="G192" s="16" t="s">
        <v>242</v>
      </c>
      <c r="H192" s="24">
        <v>17.433620689655207</v>
      </c>
      <c r="I192" s="24">
        <v>1.7433620689655207</v>
      </c>
      <c r="J192" s="24">
        <v>1011.1500000000001</v>
      </c>
      <c r="K192" s="24">
        <v>101.11499999999999</v>
      </c>
      <c r="L192" s="41">
        <f t="shared" si="12"/>
        <v>0</v>
      </c>
      <c r="M192" s="69"/>
      <c r="N192" s="124"/>
      <c r="O192">
        <v>1</v>
      </c>
    </row>
    <row r="193" spans="1:15" x14ac:dyDescent="0.25">
      <c r="A193" s="131"/>
      <c r="B193" s="3">
        <v>1141040</v>
      </c>
      <c r="C193" s="29" t="s">
        <v>380</v>
      </c>
      <c r="D193" s="123"/>
      <c r="E193" s="129"/>
      <c r="F193" s="3">
        <v>4</v>
      </c>
      <c r="G193" s="16" t="s">
        <v>242</v>
      </c>
      <c r="H193" s="24">
        <v>17.433620689655207</v>
      </c>
      <c r="I193" s="24">
        <v>1.7433620689655207</v>
      </c>
      <c r="J193" s="24">
        <v>1011.1500000000001</v>
      </c>
      <c r="K193" s="24">
        <v>101.11499999999999</v>
      </c>
      <c r="L193" s="41">
        <f t="shared" si="12"/>
        <v>0</v>
      </c>
      <c r="M193" s="69"/>
      <c r="N193" s="124"/>
      <c r="O193">
        <v>1</v>
      </c>
    </row>
    <row r="194" spans="1:15" x14ac:dyDescent="0.25">
      <c r="A194" s="131"/>
      <c r="B194" s="3">
        <v>1141045</v>
      </c>
      <c r="C194" s="29" t="s">
        <v>380</v>
      </c>
      <c r="D194" s="123"/>
      <c r="E194" s="129"/>
      <c r="F194" s="3">
        <v>4.5</v>
      </c>
      <c r="G194" s="16" t="s">
        <v>242</v>
      </c>
      <c r="H194" s="24">
        <v>17.433620689655207</v>
      </c>
      <c r="I194" s="24">
        <v>1.7433620689655207</v>
      </c>
      <c r="J194" s="24">
        <v>1011.1500000000001</v>
      </c>
      <c r="K194" s="24">
        <v>101.11499999999999</v>
      </c>
      <c r="L194" s="41">
        <f t="shared" si="12"/>
        <v>0</v>
      </c>
      <c r="M194" s="69"/>
      <c r="N194" s="124"/>
      <c r="O194">
        <v>1</v>
      </c>
    </row>
    <row r="195" spans="1:15" x14ac:dyDescent="0.25">
      <c r="A195" s="131"/>
      <c r="B195" s="3">
        <v>1141050</v>
      </c>
      <c r="C195" s="29" t="s">
        <v>380</v>
      </c>
      <c r="D195" s="123"/>
      <c r="E195" s="129"/>
      <c r="F195" s="3">
        <v>5</v>
      </c>
      <c r="G195" s="16" t="s">
        <v>242</v>
      </c>
      <c r="H195" s="24">
        <v>17.433620689655207</v>
      </c>
      <c r="I195" s="24">
        <v>1.7433620689655207</v>
      </c>
      <c r="J195" s="24">
        <v>1011.1500000000001</v>
      </c>
      <c r="K195" s="24">
        <v>101.11499999999999</v>
      </c>
      <c r="L195" s="41">
        <f t="shared" si="12"/>
        <v>0</v>
      </c>
      <c r="M195" s="69"/>
      <c r="N195" s="124"/>
      <c r="O195">
        <v>1</v>
      </c>
    </row>
    <row r="196" spans="1:15" x14ac:dyDescent="0.25">
      <c r="A196" s="131"/>
      <c r="B196" s="3">
        <v>1141055</v>
      </c>
      <c r="C196" s="29" t="s">
        <v>380</v>
      </c>
      <c r="D196" s="123"/>
      <c r="E196" s="129"/>
      <c r="F196" s="3">
        <v>5.5</v>
      </c>
      <c r="G196" s="16" t="s">
        <v>242</v>
      </c>
      <c r="H196" s="24">
        <v>17.433620689655207</v>
      </c>
      <c r="I196" s="24">
        <v>1.7433620689655207</v>
      </c>
      <c r="J196" s="24">
        <v>1011.1500000000001</v>
      </c>
      <c r="K196" s="24">
        <v>101.11499999999999</v>
      </c>
      <c r="L196" s="41">
        <f t="shared" si="12"/>
        <v>0</v>
      </c>
      <c r="M196" s="69"/>
      <c r="N196" s="124"/>
      <c r="O196">
        <v>1</v>
      </c>
    </row>
    <row r="197" spans="1:15" x14ac:dyDescent="0.25">
      <c r="A197" s="131"/>
      <c r="B197" s="3">
        <v>1141060</v>
      </c>
      <c r="C197" s="29" t="s">
        <v>380</v>
      </c>
      <c r="D197" s="123"/>
      <c r="E197" s="129"/>
      <c r="F197" s="3">
        <v>6</v>
      </c>
      <c r="G197" s="16" t="s">
        <v>242</v>
      </c>
      <c r="H197" s="24">
        <v>17.433620689655207</v>
      </c>
      <c r="I197" s="24">
        <v>1.7433620689655207</v>
      </c>
      <c r="J197" s="24">
        <v>1011.1500000000001</v>
      </c>
      <c r="K197" s="24">
        <v>101.11499999999999</v>
      </c>
      <c r="L197" s="41">
        <f t="shared" si="12"/>
        <v>0</v>
      </c>
      <c r="M197" s="69"/>
      <c r="N197" s="124"/>
      <c r="O197">
        <v>1</v>
      </c>
    </row>
    <row r="198" spans="1:15" x14ac:dyDescent="0.25">
      <c r="A198" s="131"/>
      <c r="B198" s="3">
        <v>1141065</v>
      </c>
      <c r="C198" s="29" t="s">
        <v>380</v>
      </c>
      <c r="D198" s="123"/>
      <c r="E198" s="129"/>
      <c r="F198" s="3">
        <v>6.5</v>
      </c>
      <c r="G198" s="16" t="s">
        <v>242</v>
      </c>
      <c r="H198" s="24">
        <v>17.433620689655207</v>
      </c>
      <c r="I198" s="24">
        <v>1.7433620689655207</v>
      </c>
      <c r="J198" s="24">
        <v>1011.1500000000001</v>
      </c>
      <c r="K198" s="24">
        <v>101.11499999999999</v>
      </c>
      <c r="L198" s="41">
        <f t="shared" si="12"/>
        <v>0</v>
      </c>
      <c r="M198" s="69"/>
      <c r="N198" s="124"/>
      <c r="O198">
        <v>1</v>
      </c>
    </row>
    <row r="199" spans="1:15" x14ac:dyDescent="0.25">
      <c r="A199" s="131"/>
      <c r="B199" s="3">
        <v>1141070</v>
      </c>
      <c r="C199" s="29" t="s">
        <v>380</v>
      </c>
      <c r="D199" s="123"/>
      <c r="E199" s="129"/>
      <c r="F199" s="3">
        <v>7</v>
      </c>
      <c r="G199" s="16" t="s">
        <v>242</v>
      </c>
      <c r="H199" s="24">
        <v>17.433620689655207</v>
      </c>
      <c r="I199" s="24">
        <v>1.7433620689655207</v>
      </c>
      <c r="J199" s="24">
        <v>1011.1500000000001</v>
      </c>
      <c r="K199" s="24">
        <v>101.11499999999999</v>
      </c>
      <c r="L199" s="41">
        <f t="shared" si="12"/>
        <v>0</v>
      </c>
      <c r="M199" s="69"/>
      <c r="N199" s="124"/>
      <c r="O199">
        <v>1</v>
      </c>
    </row>
    <row r="200" spans="1:15" x14ac:dyDescent="0.25">
      <c r="A200" s="131"/>
      <c r="B200" s="3">
        <v>1141075</v>
      </c>
      <c r="C200" s="29" t="s">
        <v>380</v>
      </c>
      <c r="D200" s="123"/>
      <c r="E200" s="129"/>
      <c r="F200" s="3">
        <v>7.5</v>
      </c>
      <c r="G200" s="16" t="s">
        <v>242</v>
      </c>
      <c r="H200" s="24">
        <v>17.433620689655207</v>
      </c>
      <c r="I200" s="24">
        <v>1.7433620689655207</v>
      </c>
      <c r="J200" s="24">
        <v>1011.1500000000001</v>
      </c>
      <c r="K200" s="24">
        <v>101.11499999999999</v>
      </c>
      <c r="L200" s="41">
        <f t="shared" si="12"/>
        <v>0</v>
      </c>
      <c r="M200" s="69"/>
      <c r="N200" s="124"/>
      <c r="O200">
        <v>1</v>
      </c>
    </row>
    <row r="201" spans="1:15" x14ac:dyDescent="0.25">
      <c r="A201" s="131"/>
      <c r="B201" s="3">
        <v>1141080</v>
      </c>
      <c r="C201" s="29" t="s">
        <v>380</v>
      </c>
      <c r="D201" s="123"/>
      <c r="E201" s="129"/>
      <c r="F201" s="3">
        <v>8</v>
      </c>
      <c r="G201" s="16" t="s">
        <v>242</v>
      </c>
      <c r="H201" s="24">
        <v>17.433620689655207</v>
      </c>
      <c r="I201" s="24">
        <v>1.7433620689655207</v>
      </c>
      <c r="J201" s="24">
        <v>1011.1500000000001</v>
      </c>
      <c r="K201" s="24">
        <v>101.11499999999999</v>
      </c>
      <c r="L201" s="41">
        <f t="shared" si="12"/>
        <v>0</v>
      </c>
      <c r="M201" s="69"/>
      <c r="N201" s="124"/>
      <c r="O201">
        <v>1</v>
      </c>
    </row>
    <row r="202" spans="1:15" x14ac:dyDescent="0.25">
      <c r="A202" s="131"/>
      <c r="B202" s="3">
        <v>1141085</v>
      </c>
      <c r="C202" s="29" t="s">
        <v>380</v>
      </c>
      <c r="D202" s="123"/>
      <c r="E202" s="129"/>
      <c r="F202" s="3">
        <v>8.5</v>
      </c>
      <c r="G202" s="16" t="s">
        <v>242</v>
      </c>
      <c r="H202" s="24">
        <v>17.433620689655207</v>
      </c>
      <c r="I202" s="24">
        <v>1.7433620689655207</v>
      </c>
      <c r="J202" s="24">
        <v>1011.1500000000001</v>
      </c>
      <c r="K202" s="24">
        <v>101.11499999999999</v>
      </c>
      <c r="L202" s="41">
        <f t="shared" si="12"/>
        <v>0</v>
      </c>
      <c r="M202" s="69"/>
      <c r="N202" s="124"/>
      <c r="O202">
        <v>1</v>
      </c>
    </row>
    <row r="203" spans="1:15" x14ac:dyDescent="0.25">
      <c r="A203" s="131"/>
      <c r="B203" s="3">
        <v>1141090</v>
      </c>
      <c r="C203" s="29" t="s">
        <v>380</v>
      </c>
      <c r="D203" s="123"/>
      <c r="E203" s="129"/>
      <c r="F203" s="3">
        <v>9</v>
      </c>
      <c r="G203" s="16" t="s">
        <v>242</v>
      </c>
      <c r="H203" s="24">
        <v>17.433620689655207</v>
      </c>
      <c r="I203" s="24">
        <v>1.7433620689655207</v>
      </c>
      <c r="J203" s="24">
        <v>1011.1500000000001</v>
      </c>
      <c r="K203" s="24">
        <v>101.11499999999999</v>
      </c>
      <c r="L203" s="41">
        <f t="shared" si="12"/>
        <v>0</v>
      </c>
      <c r="M203" s="69"/>
      <c r="N203" s="124"/>
      <c r="O203">
        <v>1</v>
      </c>
    </row>
    <row r="204" spans="1:15" x14ac:dyDescent="0.25">
      <c r="A204" s="131"/>
      <c r="B204" s="3">
        <v>1141095</v>
      </c>
      <c r="C204" s="29" t="s">
        <v>380</v>
      </c>
      <c r="D204" s="123"/>
      <c r="E204" s="129"/>
      <c r="F204" s="3">
        <v>9.5</v>
      </c>
      <c r="G204" s="16" t="s">
        <v>242</v>
      </c>
      <c r="H204" s="24">
        <v>17.433620689655207</v>
      </c>
      <c r="I204" s="24">
        <v>1.7433620689655207</v>
      </c>
      <c r="J204" s="24">
        <v>1011.1500000000001</v>
      </c>
      <c r="K204" s="24">
        <v>101.11499999999999</v>
      </c>
      <c r="L204" s="41">
        <f t="shared" si="12"/>
        <v>0</v>
      </c>
      <c r="M204" s="69"/>
      <c r="N204" s="124"/>
      <c r="O204">
        <v>1</v>
      </c>
    </row>
    <row r="205" spans="1:15" x14ac:dyDescent="0.25">
      <c r="A205" s="132"/>
      <c r="B205" s="3">
        <v>1141100</v>
      </c>
      <c r="C205" s="29" t="s">
        <v>380</v>
      </c>
      <c r="D205" s="123"/>
      <c r="E205" s="129"/>
      <c r="F205" s="3">
        <v>10</v>
      </c>
      <c r="G205" s="16" t="s">
        <v>242</v>
      </c>
      <c r="H205" s="24">
        <v>17.433620689655207</v>
      </c>
      <c r="I205" s="24">
        <v>1.7433620689655207</v>
      </c>
      <c r="J205" s="24">
        <v>1011.1500000000001</v>
      </c>
      <c r="K205" s="24">
        <v>101.11499999999999</v>
      </c>
      <c r="L205" s="41">
        <f t="shared" si="12"/>
        <v>0</v>
      </c>
      <c r="M205" s="69"/>
      <c r="N205" s="124"/>
      <c r="O205">
        <v>1</v>
      </c>
    </row>
    <row r="206" spans="1:15" x14ac:dyDescent="0.25">
      <c r="A206" s="130"/>
      <c r="B206" s="3">
        <v>1142030</v>
      </c>
      <c r="C206" s="29" t="s">
        <v>380</v>
      </c>
      <c r="D206" s="123" t="s">
        <v>345</v>
      </c>
      <c r="E206" s="129" t="s">
        <v>245</v>
      </c>
      <c r="F206" s="3">
        <v>3</v>
      </c>
      <c r="G206" s="16" t="s">
        <v>242</v>
      </c>
      <c r="H206" s="24">
        <v>19.176982758620717</v>
      </c>
      <c r="I206" s="24">
        <v>1.9176982758620715</v>
      </c>
      <c r="J206" s="24">
        <v>1112.2650000000001</v>
      </c>
      <c r="K206" s="24">
        <v>111.22650000000002</v>
      </c>
      <c r="L206" s="41">
        <f t="shared" si="12"/>
        <v>0</v>
      </c>
      <c r="M206" s="69"/>
      <c r="N206" s="124"/>
      <c r="O206">
        <v>1</v>
      </c>
    </row>
    <row r="207" spans="1:15" x14ac:dyDescent="0.25">
      <c r="A207" s="131"/>
      <c r="B207" s="3">
        <v>1142035</v>
      </c>
      <c r="C207" s="29" t="s">
        <v>380</v>
      </c>
      <c r="D207" s="123"/>
      <c r="E207" s="129"/>
      <c r="F207" s="3">
        <v>3.5</v>
      </c>
      <c r="G207" s="16" t="s">
        <v>242</v>
      </c>
      <c r="H207" s="24">
        <v>19.176982758620717</v>
      </c>
      <c r="I207" s="24">
        <v>1.9176982758620715</v>
      </c>
      <c r="J207" s="24">
        <v>1112.2650000000001</v>
      </c>
      <c r="K207" s="24">
        <v>111.22650000000002</v>
      </c>
      <c r="L207" s="41">
        <f t="shared" si="12"/>
        <v>0</v>
      </c>
      <c r="M207" s="69"/>
      <c r="N207" s="124"/>
      <c r="O207">
        <v>1</v>
      </c>
    </row>
    <row r="208" spans="1:15" x14ac:dyDescent="0.25">
      <c r="A208" s="131"/>
      <c r="B208" s="3">
        <v>1142040</v>
      </c>
      <c r="C208" s="29" t="s">
        <v>380</v>
      </c>
      <c r="D208" s="123"/>
      <c r="E208" s="129"/>
      <c r="F208" s="3">
        <v>4</v>
      </c>
      <c r="G208" s="16" t="s">
        <v>242</v>
      </c>
      <c r="H208" s="24">
        <v>19.176982758620717</v>
      </c>
      <c r="I208" s="24">
        <v>1.9176982758620715</v>
      </c>
      <c r="J208" s="24">
        <v>1112.2650000000001</v>
      </c>
      <c r="K208" s="24">
        <v>111.22650000000002</v>
      </c>
      <c r="L208" s="41">
        <f t="shared" si="12"/>
        <v>0</v>
      </c>
      <c r="M208" s="69"/>
      <c r="N208" s="124"/>
      <c r="O208">
        <v>1</v>
      </c>
    </row>
    <row r="209" spans="1:15" x14ac:dyDescent="0.25">
      <c r="A209" s="131"/>
      <c r="B209" s="3">
        <v>1142045</v>
      </c>
      <c r="C209" s="29" t="s">
        <v>380</v>
      </c>
      <c r="D209" s="123"/>
      <c r="E209" s="129"/>
      <c r="F209" s="3">
        <v>4.5</v>
      </c>
      <c r="G209" s="16" t="s">
        <v>242</v>
      </c>
      <c r="H209" s="24">
        <v>19.176982758620717</v>
      </c>
      <c r="I209" s="24">
        <v>1.9176982758620715</v>
      </c>
      <c r="J209" s="24">
        <v>1112.2650000000001</v>
      </c>
      <c r="K209" s="24">
        <v>111.22650000000002</v>
      </c>
      <c r="L209" s="41">
        <f t="shared" si="12"/>
        <v>0</v>
      </c>
      <c r="M209" s="69"/>
      <c r="N209" s="124"/>
      <c r="O209">
        <v>1</v>
      </c>
    </row>
    <row r="210" spans="1:15" x14ac:dyDescent="0.25">
      <c r="A210" s="131"/>
      <c r="B210" s="3">
        <v>1142050</v>
      </c>
      <c r="C210" s="29" t="s">
        <v>380</v>
      </c>
      <c r="D210" s="123"/>
      <c r="E210" s="129"/>
      <c r="F210" s="3">
        <v>5</v>
      </c>
      <c r="G210" s="16" t="s">
        <v>242</v>
      </c>
      <c r="H210" s="24">
        <v>19.176982758620717</v>
      </c>
      <c r="I210" s="24">
        <v>1.9176982758620715</v>
      </c>
      <c r="J210" s="24">
        <v>1112.2650000000001</v>
      </c>
      <c r="K210" s="24">
        <v>111.22650000000002</v>
      </c>
      <c r="L210" s="41">
        <f t="shared" si="12"/>
        <v>0</v>
      </c>
      <c r="M210" s="69"/>
      <c r="N210" s="124"/>
      <c r="O210">
        <v>1</v>
      </c>
    </row>
    <row r="211" spans="1:15" x14ac:dyDescent="0.25">
      <c r="A211" s="131"/>
      <c r="B211" s="3">
        <v>1142055</v>
      </c>
      <c r="C211" s="29" t="s">
        <v>380</v>
      </c>
      <c r="D211" s="123"/>
      <c r="E211" s="129"/>
      <c r="F211" s="3">
        <v>5.5</v>
      </c>
      <c r="G211" s="16" t="s">
        <v>242</v>
      </c>
      <c r="H211" s="24">
        <v>19.176982758620717</v>
      </c>
      <c r="I211" s="24">
        <v>1.9176982758620715</v>
      </c>
      <c r="J211" s="24">
        <v>1112.2650000000001</v>
      </c>
      <c r="K211" s="24">
        <v>111.22650000000002</v>
      </c>
      <c r="L211" s="41">
        <f t="shared" si="12"/>
        <v>0</v>
      </c>
      <c r="M211" s="69"/>
      <c r="N211" s="124"/>
      <c r="O211">
        <v>1</v>
      </c>
    </row>
    <row r="212" spans="1:15" x14ac:dyDescent="0.25">
      <c r="A212" s="131"/>
      <c r="B212" s="3">
        <v>1142060</v>
      </c>
      <c r="C212" s="29" t="s">
        <v>380</v>
      </c>
      <c r="D212" s="123"/>
      <c r="E212" s="129"/>
      <c r="F212" s="3">
        <v>6</v>
      </c>
      <c r="G212" s="16" t="s">
        <v>242</v>
      </c>
      <c r="H212" s="24">
        <v>19.176982758620717</v>
      </c>
      <c r="I212" s="24">
        <v>1.9176982758620715</v>
      </c>
      <c r="J212" s="24">
        <v>1112.2650000000001</v>
      </c>
      <c r="K212" s="24">
        <v>111.22650000000002</v>
      </c>
      <c r="L212" s="41">
        <f t="shared" si="12"/>
        <v>0</v>
      </c>
      <c r="M212" s="69"/>
      <c r="N212" s="124"/>
      <c r="O212">
        <v>1</v>
      </c>
    </row>
    <row r="213" spans="1:15" x14ac:dyDescent="0.25">
      <c r="A213" s="131"/>
      <c r="B213" s="3">
        <v>1142065</v>
      </c>
      <c r="C213" s="29" t="s">
        <v>380</v>
      </c>
      <c r="D213" s="123"/>
      <c r="E213" s="129"/>
      <c r="F213" s="3">
        <v>6.5</v>
      </c>
      <c r="G213" s="16" t="s">
        <v>242</v>
      </c>
      <c r="H213" s="24">
        <v>19.176982758620717</v>
      </c>
      <c r="I213" s="24">
        <v>1.9176982758620715</v>
      </c>
      <c r="J213" s="24">
        <v>1112.2650000000001</v>
      </c>
      <c r="K213" s="24">
        <v>111.22650000000002</v>
      </c>
      <c r="L213" s="41">
        <f t="shared" si="12"/>
        <v>0</v>
      </c>
      <c r="M213" s="69"/>
      <c r="N213" s="124"/>
      <c r="O213">
        <v>1</v>
      </c>
    </row>
    <row r="214" spans="1:15" x14ac:dyDescent="0.25">
      <c r="A214" s="131"/>
      <c r="B214" s="3">
        <v>1142070</v>
      </c>
      <c r="C214" s="29" t="s">
        <v>380</v>
      </c>
      <c r="D214" s="123"/>
      <c r="E214" s="129"/>
      <c r="F214" s="3">
        <v>7</v>
      </c>
      <c r="G214" s="16" t="s">
        <v>242</v>
      </c>
      <c r="H214" s="24">
        <v>19.176982758620717</v>
      </c>
      <c r="I214" s="24">
        <v>1.9176982758620715</v>
      </c>
      <c r="J214" s="24">
        <v>1112.2650000000001</v>
      </c>
      <c r="K214" s="24">
        <v>111.22650000000002</v>
      </c>
      <c r="L214" s="41">
        <f t="shared" si="12"/>
        <v>0</v>
      </c>
      <c r="M214" s="69"/>
      <c r="N214" s="124"/>
      <c r="O214">
        <v>1</v>
      </c>
    </row>
    <row r="215" spans="1:15" x14ac:dyDescent="0.25">
      <c r="A215" s="131"/>
      <c r="B215" s="3">
        <v>1142075</v>
      </c>
      <c r="C215" s="29" t="s">
        <v>380</v>
      </c>
      <c r="D215" s="123"/>
      <c r="E215" s="129"/>
      <c r="F215" s="3">
        <v>7.5</v>
      </c>
      <c r="G215" s="16" t="s">
        <v>242</v>
      </c>
      <c r="H215" s="24">
        <v>19.176982758620717</v>
      </c>
      <c r="I215" s="24">
        <v>1.9176982758620715</v>
      </c>
      <c r="J215" s="24">
        <v>1112.2650000000001</v>
      </c>
      <c r="K215" s="24">
        <v>111.22650000000002</v>
      </c>
      <c r="L215" s="41">
        <f t="shared" si="12"/>
        <v>0</v>
      </c>
      <c r="M215" s="69"/>
      <c r="N215" s="124"/>
      <c r="O215">
        <v>1</v>
      </c>
    </row>
    <row r="216" spans="1:15" x14ac:dyDescent="0.25">
      <c r="A216" s="131"/>
      <c r="B216" s="3">
        <v>1142080</v>
      </c>
      <c r="C216" s="29" t="s">
        <v>380</v>
      </c>
      <c r="D216" s="123"/>
      <c r="E216" s="129"/>
      <c r="F216" s="3">
        <v>8</v>
      </c>
      <c r="G216" s="16" t="s">
        <v>242</v>
      </c>
      <c r="H216" s="24">
        <v>19.176982758620717</v>
      </c>
      <c r="I216" s="24">
        <v>1.9176982758620715</v>
      </c>
      <c r="J216" s="24">
        <v>1112.2650000000001</v>
      </c>
      <c r="K216" s="24">
        <v>111.22650000000002</v>
      </c>
      <c r="L216" s="41">
        <f t="shared" si="12"/>
        <v>0</v>
      </c>
      <c r="M216" s="69"/>
      <c r="N216" s="124"/>
      <c r="O216">
        <v>1</v>
      </c>
    </row>
    <row r="217" spans="1:15" x14ac:dyDescent="0.25">
      <c r="A217" s="131"/>
      <c r="B217" s="3">
        <v>1142085</v>
      </c>
      <c r="C217" s="29" t="s">
        <v>380</v>
      </c>
      <c r="D217" s="123"/>
      <c r="E217" s="129"/>
      <c r="F217" s="3">
        <v>8.5</v>
      </c>
      <c r="G217" s="16" t="s">
        <v>242</v>
      </c>
      <c r="H217" s="24">
        <v>19.176982758620717</v>
      </c>
      <c r="I217" s="24">
        <v>1.9176982758620715</v>
      </c>
      <c r="J217" s="24">
        <v>1112.2650000000001</v>
      </c>
      <c r="K217" s="24">
        <v>111.22650000000002</v>
      </c>
      <c r="L217" s="41">
        <f t="shared" si="12"/>
        <v>0</v>
      </c>
      <c r="M217" s="69"/>
      <c r="N217" s="124"/>
      <c r="O217">
        <v>1</v>
      </c>
    </row>
    <row r="218" spans="1:15" x14ac:dyDescent="0.25">
      <c r="A218" s="131"/>
      <c r="B218" s="3">
        <v>1142090</v>
      </c>
      <c r="C218" s="29" t="s">
        <v>380</v>
      </c>
      <c r="D218" s="123"/>
      <c r="E218" s="129"/>
      <c r="F218" s="3">
        <v>9</v>
      </c>
      <c r="G218" s="16" t="s">
        <v>242</v>
      </c>
      <c r="H218" s="24">
        <v>19.176982758620717</v>
      </c>
      <c r="I218" s="24">
        <v>1.9176982758620715</v>
      </c>
      <c r="J218" s="24">
        <v>1112.2650000000001</v>
      </c>
      <c r="K218" s="24">
        <v>111.22650000000002</v>
      </c>
      <c r="L218" s="41">
        <f t="shared" si="12"/>
        <v>0</v>
      </c>
      <c r="M218" s="69"/>
      <c r="N218" s="124"/>
      <c r="O218">
        <v>1</v>
      </c>
    </row>
    <row r="219" spans="1:15" x14ac:dyDescent="0.25">
      <c r="A219" s="131"/>
      <c r="B219" s="3">
        <v>1142095</v>
      </c>
      <c r="C219" s="29" t="s">
        <v>380</v>
      </c>
      <c r="D219" s="123"/>
      <c r="E219" s="129"/>
      <c r="F219" s="3">
        <v>9.5</v>
      </c>
      <c r="G219" s="16" t="s">
        <v>242</v>
      </c>
      <c r="H219" s="24">
        <v>19.176982758620717</v>
      </c>
      <c r="I219" s="24">
        <v>1.9176982758620715</v>
      </c>
      <c r="J219" s="24">
        <v>1112.2650000000001</v>
      </c>
      <c r="K219" s="24">
        <v>111.22650000000002</v>
      </c>
      <c r="L219" s="41">
        <f t="shared" si="12"/>
        <v>0</v>
      </c>
      <c r="M219" s="69"/>
      <c r="N219" s="124"/>
      <c r="O219">
        <v>1</v>
      </c>
    </row>
    <row r="220" spans="1:15" x14ac:dyDescent="0.25">
      <c r="A220" s="132"/>
      <c r="B220" s="3">
        <v>1142100</v>
      </c>
      <c r="C220" s="29" t="s">
        <v>380</v>
      </c>
      <c r="D220" s="123"/>
      <c r="E220" s="129"/>
      <c r="F220" s="3">
        <v>10</v>
      </c>
      <c r="G220" s="16" t="s">
        <v>242</v>
      </c>
      <c r="H220" s="24">
        <v>19.176982758620717</v>
      </c>
      <c r="I220" s="24">
        <v>1.9176982758620715</v>
      </c>
      <c r="J220" s="24">
        <v>1112.2650000000001</v>
      </c>
      <c r="K220" s="24">
        <v>111.22650000000002</v>
      </c>
      <c r="L220" s="41">
        <f t="shared" si="12"/>
        <v>0</v>
      </c>
      <c r="M220" s="69"/>
      <c r="N220" s="125"/>
      <c r="O220">
        <v>1</v>
      </c>
    </row>
    <row r="221" spans="1:15" x14ac:dyDescent="0.25">
      <c r="A221" s="130"/>
      <c r="B221" s="3">
        <v>1121030</v>
      </c>
      <c r="C221" s="29" t="s">
        <v>380</v>
      </c>
      <c r="D221" s="123" t="s">
        <v>346</v>
      </c>
      <c r="E221" s="129" t="s">
        <v>246</v>
      </c>
      <c r="F221" s="3">
        <v>3</v>
      </c>
      <c r="G221" s="16" t="s">
        <v>242</v>
      </c>
      <c r="H221" s="24">
        <v>5.4915905172413773</v>
      </c>
      <c r="I221" s="24">
        <v>0.54915905172413781</v>
      </c>
      <c r="J221" s="24">
        <v>318.51225000000005</v>
      </c>
      <c r="K221" s="24">
        <v>31.851224999999999</v>
      </c>
      <c r="L221" s="41">
        <f t="shared" ref="L221:L275" si="13">H221*$M$5</f>
        <v>0</v>
      </c>
      <c r="M221" s="69"/>
      <c r="N221" s="126" t="s">
        <v>397</v>
      </c>
    </row>
    <row r="222" spans="1:15" x14ac:dyDescent="0.25">
      <c r="A222" s="131"/>
      <c r="B222" s="3">
        <v>1121035</v>
      </c>
      <c r="C222" s="29" t="s">
        <v>380</v>
      </c>
      <c r="D222" s="123"/>
      <c r="E222" s="129"/>
      <c r="F222" s="3">
        <v>3.5</v>
      </c>
      <c r="G222" s="16" t="s">
        <v>242</v>
      </c>
      <c r="H222" s="24">
        <v>5.4915905172413773</v>
      </c>
      <c r="I222" s="24">
        <v>0.54915905172413781</v>
      </c>
      <c r="J222" s="24">
        <v>318.51225000000005</v>
      </c>
      <c r="K222" s="24">
        <v>31.851224999999999</v>
      </c>
      <c r="L222" s="41">
        <f t="shared" si="13"/>
        <v>0</v>
      </c>
      <c r="M222" s="69"/>
      <c r="N222" s="124"/>
    </row>
    <row r="223" spans="1:15" x14ac:dyDescent="0.25">
      <c r="A223" s="131"/>
      <c r="B223" s="3">
        <v>1121040</v>
      </c>
      <c r="C223" s="29" t="s">
        <v>380</v>
      </c>
      <c r="D223" s="123"/>
      <c r="E223" s="129"/>
      <c r="F223" s="3">
        <v>4</v>
      </c>
      <c r="G223" s="16" t="s">
        <v>242</v>
      </c>
      <c r="H223" s="24">
        <v>5.4915905172413773</v>
      </c>
      <c r="I223" s="24">
        <v>0.54915905172413781</v>
      </c>
      <c r="J223" s="24">
        <v>318.51225000000005</v>
      </c>
      <c r="K223" s="24">
        <v>31.851224999999999</v>
      </c>
      <c r="L223" s="41">
        <f t="shared" si="13"/>
        <v>0</v>
      </c>
      <c r="M223" s="69"/>
      <c r="N223" s="124"/>
    </row>
    <row r="224" spans="1:15" x14ac:dyDescent="0.25">
      <c r="A224" s="131"/>
      <c r="B224" s="3">
        <v>1121045</v>
      </c>
      <c r="C224" s="29" t="s">
        <v>380</v>
      </c>
      <c r="D224" s="123"/>
      <c r="E224" s="129"/>
      <c r="F224" s="3">
        <v>4.5</v>
      </c>
      <c r="G224" s="16" t="s">
        <v>242</v>
      </c>
      <c r="H224" s="24">
        <v>5.4915905172413773</v>
      </c>
      <c r="I224" s="24">
        <v>0.54915905172413781</v>
      </c>
      <c r="J224" s="24">
        <v>318.51225000000005</v>
      </c>
      <c r="K224" s="24">
        <v>31.851224999999999</v>
      </c>
      <c r="L224" s="41">
        <f t="shared" si="13"/>
        <v>0</v>
      </c>
      <c r="M224" s="69"/>
      <c r="N224" s="124"/>
    </row>
    <row r="225" spans="1:14" x14ac:dyDescent="0.25">
      <c r="A225" s="131"/>
      <c r="B225" s="3">
        <v>1121050</v>
      </c>
      <c r="C225" s="29" t="s">
        <v>380</v>
      </c>
      <c r="D225" s="123"/>
      <c r="E225" s="129"/>
      <c r="F225" s="3">
        <v>5</v>
      </c>
      <c r="G225" s="16" t="s">
        <v>242</v>
      </c>
      <c r="H225" s="24">
        <v>5.4915905172413773</v>
      </c>
      <c r="I225" s="24">
        <v>0.54915905172413781</v>
      </c>
      <c r="J225" s="24">
        <v>318.51225000000005</v>
      </c>
      <c r="K225" s="24">
        <v>31.851224999999999</v>
      </c>
      <c r="L225" s="41">
        <f t="shared" si="13"/>
        <v>0</v>
      </c>
      <c r="M225" s="69"/>
      <c r="N225" s="124"/>
    </row>
    <row r="226" spans="1:14" x14ac:dyDescent="0.25">
      <c r="A226" s="131"/>
      <c r="B226" s="3">
        <v>1121055</v>
      </c>
      <c r="C226" s="29" t="s">
        <v>380</v>
      </c>
      <c r="D226" s="123"/>
      <c r="E226" s="129"/>
      <c r="F226" s="3">
        <v>5.5</v>
      </c>
      <c r="G226" s="16" t="s">
        <v>242</v>
      </c>
      <c r="H226" s="24">
        <v>5.4915905172413773</v>
      </c>
      <c r="I226" s="24">
        <v>0.54915905172413781</v>
      </c>
      <c r="J226" s="24">
        <v>318.51225000000005</v>
      </c>
      <c r="K226" s="24">
        <v>31.851224999999999</v>
      </c>
      <c r="L226" s="41">
        <f t="shared" si="13"/>
        <v>0</v>
      </c>
      <c r="M226" s="69"/>
      <c r="N226" s="124"/>
    </row>
    <row r="227" spans="1:14" x14ac:dyDescent="0.25">
      <c r="A227" s="131"/>
      <c r="B227" s="3">
        <v>1121060</v>
      </c>
      <c r="C227" s="29" t="s">
        <v>380</v>
      </c>
      <c r="D227" s="123"/>
      <c r="E227" s="129"/>
      <c r="F227" s="3">
        <v>6</v>
      </c>
      <c r="G227" s="16" t="s">
        <v>242</v>
      </c>
      <c r="H227" s="24">
        <v>5.4915905172413773</v>
      </c>
      <c r="I227" s="24">
        <v>0.54915905172413781</v>
      </c>
      <c r="J227" s="24">
        <v>318.51225000000005</v>
      </c>
      <c r="K227" s="24">
        <v>31.851224999999999</v>
      </c>
      <c r="L227" s="41">
        <f t="shared" si="13"/>
        <v>0</v>
      </c>
      <c r="M227" s="69"/>
      <c r="N227" s="124"/>
    </row>
    <row r="228" spans="1:14" x14ac:dyDescent="0.25">
      <c r="A228" s="131"/>
      <c r="B228" s="3">
        <v>1121065</v>
      </c>
      <c r="C228" s="29" t="s">
        <v>380</v>
      </c>
      <c r="D228" s="123"/>
      <c r="E228" s="129"/>
      <c r="F228" s="3">
        <v>6.5</v>
      </c>
      <c r="G228" s="16" t="s">
        <v>242</v>
      </c>
      <c r="H228" s="24">
        <v>5.4915905172413773</v>
      </c>
      <c r="I228" s="24">
        <v>0.54915905172413781</v>
      </c>
      <c r="J228" s="24">
        <v>318.51225000000005</v>
      </c>
      <c r="K228" s="24">
        <v>31.851224999999999</v>
      </c>
      <c r="L228" s="41">
        <f t="shared" si="13"/>
        <v>0</v>
      </c>
      <c r="M228" s="69"/>
      <c r="N228" s="124"/>
    </row>
    <row r="229" spans="1:14" x14ac:dyDescent="0.25">
      <c r="A229" s="131"/>
      <c r="B229" s="3">
        <v>1121070</v>
      </c>
      <c r="C229" s="29" t="s">
        <v>380</v>
      </c>
      <c r="D229" s="123"/>
      <c r="E229" s="129"/>
      <c r="F229" s="3">
        <v>7</v>
      </c>
      <c r="G229" s="16" t="s">
        <v>242</v>
      </c>
      <c r="H229" s="24">
        <v>5.4915905172413773</v>
      </c>
      <c r="I229" s="24">
        <v>0.54915905172413781</v>
      </c>
      <c r="J229" s="24">
        <v>318.51225000000005</v>
      </c>
      <c r="K229" s="24">
        <v>31.851224999999999</v>
      </c>
      <c r="L229" s="41">
        <f t="shared" si="13"/>
        <v>0</v>
      </c>
      <c r="M229" s="69"/>
      <c r="N229" s="124"/>
    </row>
    <row r="230" spans="1:14" x14ac:dyDescent="0.25">
      <c r="A230" s="131"/>
      <c r="B230" s="3">
        <v>1121075</v>
      </c>
      <c r="C230" s="29" t="s">
        <v>380</v>
      </c>
      <c r="D230" s="123"/>
      <c r="E230" s="129"/>
      <c r="F230" s="3">
        <v>7.5</v>
      </c>
      <c r="G230" s="16" t="s">
        <v>242</v>
      </c>
      <c r="H230" s="24">
        <v>5.4915905172413773</v>
      </c>
      <c r="I230" s="24">
        <v>0.54915905172413781</v>
      </c>
      <c r="J230" s="24">
        <v>318.51225000000005</v>
      </c>
      <c r="K230" s="24">
        <v>31.851224999999999</v>
      </c>
      <c r="L230" s="41">
        <f t="shared" si="13"/>
        <v>0</v>
      </c>
      <c r="M230" s="69"/>
      <c r="N230" s="124"/>
    </row>
    <row r="231" spans="1:14" x14ac:dyDescent="0.25">
      <c r="A231" s="131"/>
      <c r="B231" s="3">
        <v>1121080</v>
      </c>
      <c r="C231" s="29" t="s">
        <v>380</v>
      </c>
      <c r="D231" s="123"/>
      <c r="E231" s="129"/>
      <c r="F231" s="3">
        <v>8</v>
      </c>
      <c r="G231" s="16" t="s">
        <v>242</v>
      </c>
      <c r="H231" s="24">
        <v>5.4915905172413773</v>
      </c>
      <c r="I231" s="24">
        <v>0.54915905172413781</v>
      </c>
      <c r="J231" s="24">
        <v>318.51225000000005</v>
      </c>
      <c r="K231" s="24">
        <v>31.851224999999999</v>
      </c>
      <c r="L231" s="41">
        <f t="shared" si="13"/>
        <v>0</v>
      </c>
      <c r="M231" s="69"/>
      <c r="N231" s="124"/>
    </row>
    <row r="232" spans="1:14" x14ac:dyDescent="0.25">
      <c r="A232" s="131"/>
      <c r="B232" s="3">
        <v>1121085</v>
      </c>
      <c r="C232" s="29" t="s">
        <v>380</v>
      </c>
      <c r="D232" s="123"/>
      <c r="E232" s="129"/>
      <c r="F232" s="3">
        <v>8.5</v>
      </c>
      <c r="G232" s="16" t="s">
        <v>242</v>
      </c>
      <c r="H232" s="24">
        <v>5.4915905172413773</v>
      </c>
      <c r="I232" s="24">
        <v>0.54915905172413781</v>
      </c>
      <c r="J232" s="24">
        <v>318.51225000000005</v>
      </c>
      <c r="K232" s="24">
        <v>31.851224999999999</v>
      </c>
      <c r="L232" s="41">
        <f t="shared" si="13"/>
        <v>0</v>
      </c>
      <c r="M232" s="69"/>
      <c r="N232" s="124"/>
    </row>
    <row r="233" spans="1:14" x14ac:dyDescent="0.25">
      <c r="A233" s="131"/>
      <c r="B233" s="3">
        <v>1121090</v>
      </c>
      <c r="C233" s="29" t="s">
        <v>380</v>
      </c>
      <c r="D233" s="123"/>
      <c r="E233" s="129"/>
      <c r="F233" s="3">
        <v>9</v>
      </c>
      <c r="G233" s="16" t="s">
        <v>242</v>
      </c>
      <c r="H233" s="24">
        <v>5.4915905172413773</v>
      </c>
      <c r="I233" s="24">
        <v>0.54915905172413781</v>
      </c>
      <c r="J233" s="24">
        <v>318.51225000000005</v>
      </c>
      <c r="K233" s="24">
        <v>31.851224999999999</v>
      </c>
      <c r="L233" s="41">
        <f t="shared" si="13"/>
        <v>0</v>
      </c>
      <c r="M233" s="69"/>
      <c r="N233" s="124"/>
    </row>
    <row r="234" spans="1:14" x14ac:dyDescent="0.25">
      <c r="A234" s="131"/>
      <c r="B234" s="3">
        <v>1121095</v>
      </c>
      <c r="C234" s="29" t="s">
        <v>380</v>
      </c>
      <c r="D234" s="123"/>
      <c r="E234" s="129"/>
      <c r="F234" s="3">
        <v>9.5</v>
      </c>
      <c r="G234" s="16" t="s">
        <v>242</v>
      </c>
      <c r="H234" s="24">
        <v>5.4915905172413773</v>
      </c>
      <c r="I234" s="24">
        <v>0.54915905172413781</v>
      </c>
      <c r="J234" s="24">
        <v>318.51225000000005</v>
      </c>
      <c r="K234" s="24">
        <v>31.851224999999999</v>
      </c>
      <c r="L234" s="41">
        <f t="shared" si="13"/>
        <v>0</v>
      </c>
      <c r="M234" s="69"/>
      <c r="N234" s="124"/>
    </row>
    <row r="235" spans="1:14" x14ac:dyDescent="0.25">
      <c r="A235" s="132"/>
      <c r="B235" s="3">
        <v>1121100</v>
      </c>
      <c r="C235" s="29" t="s">
        <v>380</v>
      </c>
      <c r="D235" s="123"/>
      <c r="E235" s="129"/>
      <c r="F235" s="3">
        <v>10</v>
      </c>
      <c r="G235" s="16" t="s">
        <v>242</v>
      </c>
      <c r="H235" s="24">
        <v>5.4915905172413773</v>
      </c>
      <c r="I235" s="24">
        <v>0.54915905172413781</v>
      </c>
      <c r="J235" s="24">
        <v>318.51225000000005</v>
      </c>
      <c r="K235" s="24">
        <v>31.851224999999999</v>
      </c>
      <c r="L235" s="41">
        <f t="shared" si="13"/>
        <v>0</v>
      </c>
      <c r="M235" s="69"/>
      <c r="N235" s="124"/>
    </row>
    <row r="236" spans="1:14" x14ac:dyDescent="0.25">
      <c r="A236" s="130"/>
      <c r="B236" s="3">
        <v>1122040</v>
      </c>
      <c r="C236" s="29" t="s">
        <v>380</v>
      </c>
      <c r="D236" s="123" t="s">
        <v>347</v>
      </c>
      <c r="E236" s="129" t="s">
        <v>247</v>
      </c>
      <c r="F236" s="3">
        <v>4</v>
      </c>
      <c r="G236" s="16" t="s">
        <v>242</v>
      </c>
      <c r="H236" s="24">
        <v>7.4964568965517246</v>
      </c>
      <c r="I236" s="24">
        <v>0.74964568965517242</v>
      </c>
      <c r="J236" s="24">
        <v>434.79449999999997</v>
      </c>
      <c r="K236" s="24">
        <v>43.47945</v>
      </c>
      <c r="L236" s="41">
        <f t="shared" si="13"/>
        <v>0</v>
      </c>
      <c r="M236" s="69"/>
      <c r="N236" s="124"/>
    </row>
    <row r="237" spans="1:14" x14ac:dyDescent="0.25">
      <c r="A237" s="131"/>
      <c r="B237" s="3">
        <v>1122045</v>
      </c>
      <c r="C237" s="29" t="s">
        <v>380</v>
      </c>
      <c r="D237" s="123"/>
      <c r="E237" s="129"/>
      <c r="F237" s="3">
        <v>4.5</v>
      </c>
      <c r="G237" s="16" t="s">
        <v>242</v>
      </c>
      <c r="H237" s="24">
        <v>7.4964568965517246</v>
      </c>
      <c r="I237" s="24">
        <v>0.74964568965517242</v>
      </c>
      <c r="J237" s="24">
        <v>434.79449999999997</v>
      </c>
      <c r="K237" s="24">
        <v>43.47945</v>
      </c>
      <c r="L237" s="41">
        <f t="shared" si="13"/>
        <v>0</v>
      </c>
      <c r="M237" s="69"/>
      <c r="N237" s="124"/>
    </row>
    <row r="238" spans="1:14" x14ac:dyDescent="0.25">
      <c r="A238" s="131"/>
      <c r="B238" s="3">
        <v>1122050</v>
      </c>
      <c r="C238" s="29" t="s">
        <v>380</v>
      </c>
      <c r="D238" s="123"/>
      <c r="E238" s="129"/>
      <c r="F238" s="3">
        <v>5</v>
      </c>
      <c r="G238" s="16" t="s">
        <v>242</v>
      </c>
      <c r="H238" s="24">
        <v>7.4964568965517246</v>
      </c>
      <c r="I238" s="24">
        <v>0.74964568965517242</v>
      </c>
      <c r="J238" s="24">
        <v>434.79449999999997</v>
      </c>
      <c r="K238" s="24">
        <v>43.47945</v>
      </c>
      <c r="L238" s="41">
        <f t="shared" si="13"/>
        <v>0</v>
      </c>
      <c r="M238" s="69"/>
      <c r="N238" s="124"/>
    </row>
    <row r="239" spans="1:14" x14ac:dyDescent="0.25">
      <c r="A239" s="131"/>
      <c r="B239" s="3">
        <v>1122055</v>
      </c>
      <c r="C239" s="29" t="s">
        <v>380</v>
      </c>
      <c r="D239" s="123"/>
      <c r="E239" s="129"/>
      <c r="F239" s="3">
        <v>5.5</v>
      </c>
      <c r="G239" s="16" t="s">
        <v>242</v>
      </c>
      <c r="H239" s="24">
        <v>7.4964568965517246</v>
      </c>
      <c r="I239" s="24">
        <v>0.74964568965517242</v>
      </c>
      <c r="J239" s="24">
        <v>434.79449999999997</v>
      </c>
      <c r="K239" s="24">
        <v>43.47945</v>
      </c>
      <c r="L239" s="41">
        <f t="shared" si="13"/>
        <v>0</v>
      </c>
      <c r="M239" s="72"/>
      <c r="N239" s="124"/>
    </row>
    <row r="240" spans="1:14" x14ac:dyDescent="0.25">
      <c r="A240" s="131"/>
      <c r="B240" s="3">
        <v>1122060</v>
      </c>
      <c r="C240" s="29" t="s">
        <v>380</v>
      </c>
      <c r="D240" s="123"/>
      <c r="E240" s="129"/>
      <c r="F240" s="3">
        <v>6</v>
      </c>
      <c r="G240" s="16" t="s">
        <v>242</v>
      </c>
      <c r="H240" s="24">
        <v>7.4964568965517246</v>
      </c>
      <c r="I240" s="24">
        <v>0.74964568965517242</v>
      </c>
      <c r="J240" s="24">
        <v>434.79449999999997</v>
      </c>
      <c r="K240" s="24">
        <v>43.47945</v>
      </c>
      <c r="L240" s="41">
        <f t="shared" si="13"/>
        <v>0</v>
      </c>
      <c r="M240" s="69"/>
      <c r="N240" s="124"/>
    </row>
    <row r="241" spans="1:14" x14ac:dyDescent="0.25">
      <c r="A241" s="131"/>
      <c r="B241" s="3">
        <v>1122065</v>
      </c>
      <c r="C241" s="29" t="s">
        <v>380</v>
      </c>
      <c r="D241" s="123"/>
      <c r="E241" s="129"/>
      <c r="F241" s="3">
        <v>6.5</v>
      </c>
      <c r="G241" s="16" t="s">
        <v>242</v>
      </c>
      <c r="H241" s="24">
        <v>7.4964568965517246</v>
      </c>
      <c r="I241" s="24">
        <v>0.74964568965517242</v>
      </c>
      <c r="J241" s="24">
        <v>434.79449999999997</v>
      </c>
      <c r="K241" s="24">
        <v>43.47945</v>
      </c>
      <c r="L241" s="41">
        <f t="shared" si="13"/>
        <v>0</v>
      </c>
      <c r="M241" s="69"/>
      <c r="N241" s="124"/>
    </row>
    <row r="242" spans="1:14" x14ac:dyDescent="0.25">
      <c r="A242" s="131"/>
      <c r="B242" s="3">
        <v>1122070</v>
      </c>
      <c r="C242" s="29" t="s">
        <v>380</v>
      </c>
      <c r="D242" s="123"/>
      <c r="E242" s="129"/>
      <c r="F242" s="3">
        <v>7</v>
      </c>
      <c r="G242" s="16" t="s">
        <v>242</v>
      </c>
      <c r="H242" s="24">
        <v>7.4964568965517246</v>
      </c>
      <c r="I242" s="24">
        <v>0.74964568965517242</v>
      </c>
      <c r="J242" s="24">
        <v>434.79449999999997</v>
      </c>
      <c r="K242" s="24">
        <v>43.47945</v>
      </c>
      <c r="L242" s="41">
        <f t="shared" si="13"/>
        <v>0</v>
      </c>
      <c r="M242" s="69"/>
      <c r="N242" s="124"/>
    </row>
    <row r="243" spans="1:14" x14ac:dyDescent="0.25">
      <c r="A243" s="131"/>
      <c r="B243" s="3">
        <v>1122075</v>
      </c>
      <c r="C243" s="29" t="s">
        <v>380</v>
      </c>
      <c r="D243" s="123"/>
      <c r="E243" s="129"/>
      <c r="F243" s="3">
        <v>7.5</v>
      </c>
      <c r="G243" s="16" t="s">
        <v>242</v>
      </c>
      <c r="H243" s="24">
        <v>7.4964568965517246</v>
      </c>
      <c r="I243" s="24">
        <v>0.74964568965517242</v>
      </c>
      <c r="J243" s="24">
        <v>434.79449999999997</v>
      </c>
      <c r="K243" s="24">
        <v>43.47945</v>
      </c>
      <c r="L243" s="41">
        <f t="shared" si="13"/>
        <v>0</v>
      </c>
      <c r="M243" s="69"/>
      <c r="N243" s="124"/>
    </row>
    <row r="244" spans="1:14" x14ac:dyDescent="0.25">
      <c r="A244" s="131"/>
      <c r="B244" s="3">
        <v>1122080</v>
      </c>
      <c r="C244" s="29" t="s">
        <v>380</v>
      </c>
      <c r="D244" s="123"/>
      <c r="E244" s="129"/>
      <c r="F244" s="3">
        <v>8</v>
      </c>
      <c r="G244" s="16" t="s">
        <v>242</v>
      </c>
      <c r="H244" s="24">
        <v>7.4964568965517246</v>
      </c>
      <c r="I244" s="24">
        <v>0.74964568965517242</v>
      </c>
      <c r="J244" s="24">
        <v>434.79449999999997</v>
      </c>
      <c r="K244" s="24">
        <v>43.47945</v>
      </c>
      <c r="L244" s="41">
        <f t="shared" si="13"/>
        <v>0</v>
      </c>
      <c r="M244" s="69"/>
      <c r="N244" s="124"/>
    </row>
    <row r="245" spans="1:14" x14ac:dyDescent="0.25">
      <c r="A245" s="131"/>
      <c r="B245" s="3">
        <v>1122085</v>
      </c>
      <c r="C245" s="29" t="s">
        <v>380</v>
      </c>
      <c r="D245" s="123"/>
      <c r="E245" s="129"/>
      <c r="F245" s="3">
        <v>8.5</v>
      </c>
      <c r="G245" s="16" t="s">
        <v>242</v>
      </c>
      <c r="H245" s="24">
        <v>7.4964568965517246</v>
      </c>
      <c r="I245" s="24">
        <v>0.74964568965517242</v>
      </c>
      <c r="J245" s="24">
        <v>434.79449999999997</v>
      </c>
      <c r="K245" s="24">
        <v>43.47945</v>
      </c>
      <c r="L245" s="41">
        <f t="shared" si="13"/>
        <v>0</v>
      </c>
      <c r="M245" s="69"/>
      <c r="N245" s="124"/>
    </row>
    <row r="246" spans="1:14" x14ac:dyDescent="0.25">
      <c r="A246" s="131"/>
      <c r="B246" s="3">
        <v>1122090</v>
      </c>
      <c r="C246" s="29" t="s">
        <v>380</v>
      </c>
      <c r="D246" s="123"/>
      <c r="E246" s="129"/>
      <c r="F246" s="3">
        <v>9</v>
      </c>
      <c r="G246" s="16" t="s">
        <v>242</v>
      </c>
      <c r="H246" s="24">
        <v>7.4964568965517246</v>
      </c>
      <c r="I246" s="24">
        <v>0.74964568965517242</v>
      </c>
      <c r="J246" s="24">
        <v>434.79449999999997</v>
      </c>
      <c r="K246" s="24">
        <v>43.47945</v>
      </c>
      <c r="L246" s="41">
        <f t="shared" si="13"/>
        <v>0</v>
      </c>
      <c r="M246" s="69"/>
      <c r="N246" s="124"/>
    </row>
    <row r="247" spans="1:14" x14ac:dyDescent="0.25">
      <c r="A247" s="131"/>
      <c r="B247" s="3">
        <v>1122095</v>
      </c>
      <c r="C247" s="29" t="s">
        <v>380</v>
      </c>
      <c r="D247" s="123"/>
      <c r="E247" s="129"/>
      <c r="F247" s="3">
        <v>9.5</v>
      </c>
      <c r="G247" s="16" t="s">
        <v>242</v>
      </c>
      <c r="H247" s="24">
        <v>7.4964568965517246</v>
      </c>
      <c r="I247" s="24">
        <v>0.74964568965517242</v>
      </c>
      <c r="J247" s="24">
        <v>434.79449999999997</v>
      </c>
      <c r="K247" s="24">
        <v>43.47945</v>
      </c>
      <c r="L247" s="41">
        <f t="shared" si="13"/>
        <v>0</v>
      </c>
      <c r="M247" s="69"/>
      <c r="N247" s="124"/>
    </row>
    <row r="248" spans="1:14" x14ac:dyDescent="0.25">
      <c r="A248" s="132"/>
      <c r="B248" s="3">
        <v>1122100</v>
      </c>
      <c r="C248" s="29" t="s">
        <v>380</v>
      </c>
      <c r="D248" s="123"/>
      <c r="E248" s="129"/>
      <c r="F248" s="3">
        <v>10</v>
      </c>
      <c r="G248" s="16" t="s">
        <v>242</v>
      </c>
      <c r="H248" s="24">
        <v>7.4964568965517246</v>
      </c>
      <c r="I248" s="24">
        <v>0.74964568965517242</v>
      </c>
      <c r="J248" s="24">
        <v>434.79449999999997</v>
      </c>
      <c r="K248" s="24">
        <v>43.47945</v>
      </c>
      <c r="L248" s="41">
        <f t="shared" si="13"/>
        <v>0</v>
      </c>
      <c r="M248" s="69"/>
      <c r="N248" s="125"/>
    </row>
    <row r="249" spans="1:14" ht="15" customHeight="1" x14ac:dyDescent="0.25">
      <c r="A249" s="130"/>
      <c r="B249" s="3">
        <v>1131030</v>
      </c>
      <c r="C249" s="29" t="s">
        <v>380</v>
      </c>
      <c r="D249" s="123" t="s">
        <v>348</v>
      </c>
      <c r="E249" s="129" t="s">
        <v>248</v>
      </c>
      <c r="F249" s="3">
        <v>3</v>
      </c>
      <c r="G249" s="16" t="s">
        <v>242</v>
      </c>
      <c r="H249" s="24">
        <v>5.4915905172413773</v>
      </c>
      <c r="I249" s="24">
        <v>0.54915905172413781</v>
      </c>
      <c r="J249" s="24">
        <v>318.51225000000005</v>
      </c>
      <c r="K249" s="24">
        <v>31.851224999999999</v>
      </c>
      <c r="L249" s="41">
        <f t="shared" si="13"/>
        <v>0</v>
      </c>
      <c r="M249" s="69"/>
      <c r="N249" s="126" t="s">
        <v>397</v>
      </c>
    </row>
    <row r="250" spans="1:14" x14ac:dyDescent="0.25">
      <c r="A250" s="131"/>
      <c r="B250" s="3">
        <v>1131035</v>
      </c>
      <c r="C250" s="29" t="s">
        <v>380</v>
      </c>
      <c r="D250" s="123"/>
      <c r="E250" s="129"/>
      <c r="F250" s="3">
        <v>3.5</v>
      </c>
      <c r="G250" s="16" t="s">
        <v>242</v>
      </c>
      <c r="H250" s="24">
        <v>5.4915905172413773</v>
      </c>
      <c r="I250" s="24">
        <v>0.54915905172413781</v>
      </c>
      <c r="J250" s="24">
        <v>318.51225000000005</v>
      </c>
      <c r="K250" s="24">
        <v>31.851224999999999</v>
      </c>
      <c r="L250" s="41">
        <f t="shared" si="13"/>
        <v>0</v>
      </c>
      <c r="M250" s="69"/>
      <c r="N250" s="124"/>
    </row>
    <row r="251" spans="1:14" x14ac:dyDescent="0.25">
      <c r="A251" s="131"/>
      <c r="B251" s="3">
        <v>1131040</v>
      </c>
      <c r="C251" s="29" t="s">
        <v>380</v>
      </c>
      <c r="D251" s="123"/>
      <c r="E251" s="129"/>
      <c r="F251" s="3">
        <v>4</v>
      </c>
      <c r="G251" s="16" t="s">
        <v>242</v>
      </c>
      <c r="H251" s="24">
        <v>5.4915905172413773</v>
      </c>
      <c r="I251" s="24">
        <v>0.54915905172413781</v>
      </c>
      <c r="J251" s="24">
        <v>318.51225000000005</v>
      </c>
      <c r="K251" s="24">
        <v>31.851224999999999</v>
      </c>
      <c r="L251" s="41">
        <f t="shared" si="13"/>
        <v>0</v>
      </c>
      <c r="M251" s="69"/>
      <c r="N251" s="124"/>
    </row>
    <row r="252" spans="1:14" x14ac:dyDescent="0.25">
      <c r="A252" s="131"/>
      <c r="B252" s="3">
        <v>1131045</v>
      </c>
      <c r="C252" s="29" t="s">
        <v>380</v>
      </c>
      <c r="D252" s="123"/>
      <c r="E252" s="129"/>
      <c r="F252" s="3">
        <v>4.5</v>
      </c>
      <c r="G252" s="16" t="s">
        <v>242</v>
      </c>
      <c r="H252" s="24">
        <v>5.4915905172413773</v>
      </c>
      <c r="I252" s="24">
        <v>0.54915905172413781</v>
      </c>
      <c r="J252" s="24">
        <v>318.51225000000005</v>
      </c>
      <c r="K252" s="24">
        <v>31.851224999999999</v>
      </c>
      <c r="L252" s="41">
        <f t="shared" si="13"/>
        <v>0</v>
      </c>
      <c r="M252" s="69"/>
      <c r="N252" s="124"/>
    </row>
    <row r="253" spans="1:14" x14ac:dyDescent="0.25">
      <c r="A253" s="131"/>
      <c r="B253" s="3">
        <v>1131050</v>
      </c>
      <c r="C253" s="29" t="s">
        <v>380</v>
      </c>
      <c r="D253" s="123"/>
      <c r="E253" s="129"/>
      <c r="F253" s="3">
        <v>5</v>
      </c>
      <c r="G253" s="16" t="s">
        <v>242</v>
      </c>
      <c r="H253" s="24">
        <v>5.4915905172413773</v>
      </c>
      <c r="I253" s="24">
        <v>0.54915905172413781</v>
      </c>
      <c r="J253" s="24">
        <v>318.51225000000005</v>
      </c>
      <c r="K253" s="24">
        <v>31.851224999999999</v>
      </c>
      <c r="L253" s="41">
        <f t="shared" si="13"/>
        <v>0</v>
      </c>
      <c r="M253" s="69"/>
      <c r="N253" s="124"/>
    </row>
    <row r="254" spans="1:14" x14ac:dyDescent="0.25">
      <c r="A254" s="131"/>
      <c r="B254" s="3">
        <v>1131055</v>
      </c>
      <c r="C254" s="29" t="s">
        <v>380</v>
      </c>
      <c r="D254" s="123"/>
      <c r="E254" s="129"/>
      <c r="F254" s="3">
        <v>5.5</v>
      </c>
      <c r="G254" s="16" t="s">
        <v>242</v>
      </c>
      <c r="H254" s="24">
        <v>5.4915905172413773</v>
      </c>
      <c r="I254" s="24">
        <v>0.54915905172413781</v>
      </c>
      <c r="J254" s="24">
        <v>318.51225000000005</v>
      </c>
      <c r="K254" s="24">
        <v>31.851224999999999</v>
      </c>
      <c r="L254" s="41">
        <f t="shared" si="13"/>
        <v>0</v>
      </c>
      <c r="M254" s="69"/>
      <c r="N254" s="124"/>
    </row>
    <row r="255" spans="1:14" x14ac:dyDescent="0.25">
      <c r="A255" s="131"/>
      <c r="B255" s="3">
        <v>1131060</v>
      </c>
      <c r="C255" s="29" t="s">
        <v>380</v>
      </c>
      <c r="D255" s="123"/>
      <c r="E255" s="129"/>
      <c r="F255" s="3">
        <v>6</v>
      </c>
      <c r="G255" s="16" t="s">
        <v>242</v>
      </c>
      <c r="H255" s="24">
        <v>5.4915905172413773</v>
      </c>
      <c r="I255" s="24">
        <v>0.54915905172413781</v>
      </c>
      <c r="J255" s="24">
        <v>318.51225000000005</v>
      </c>
      <c r="K255" s="24">
        <v>31.851224999999999</v>
      </c>
      <c r="L255" s="41">
        <f t="shared" si="13"/>
        <v>0</v>
      </c>
      <c r="M255" s="69"/>
      <c r="N255" s="124"/>
    </row>
    <row r="256" spans="1:14" x14ac:dyDescent="0.25">
      <c r="A256" s="131"/>
      <c r="B256" s="3">
        <v>1131065</v>
      </c>
      <c r="C256" s="29" t="s">
        <v>380</v>
      </c>
      <c r="D256" s="123"/>
      <c r="E256" s="129"/>
      <c r="F256" s="3">
        <v>6.5</v>
      </c>
      <c r="G256" s="16" t="s">
        <v>242</v>
      </c>
      <c r="H256" s="24">
        <v>5.4915905172413773</v>
      </c>
      <c r="I256" s="24">
        <v>0.54915905172413781</v>
      </c>
      <c r="J256" s="24">
        <v>318.51225000000005</v>
      </c>
      <c r="K256" s="24">
        <v>31.851224999999999</v>
      </c>
      <c r="L256" s="41">
        <f t="shared" si="13"/>
        <v>0</v>
      </c>
      <c r="M256" s="69"/>
      <c r="N256" s="124"/>
    </row>
    <row r="257" spans="1:14" x14ac:dyDescent="0.25">
      <c r="A257" s="131"/>
      <c r="B257" s="3">
        <v>1131070</v>
      </c>
      <c r="C257" s="29" t="s">
        <v>380</v>
      </c>
      <c r="D257" s="123"/>
      <c r="E257" s="129"/>
      <c r="F257" s="3">
        <v>7</v>
      </c>
      <c r="G257" s="16" t="s">
        <v>242</v>
      </c>
      <c r="H257" s="24">
        <v>5.4915905172413773</v>
      </c>
      <c r="I257" s="24">
        <v>0.54915905172413781</v>
      </c>
      <c r="J257" s="24">
        <v>318.51225000000005</v>
      </c>
      <c r="K257" s="24">
        <v>31.851224999999999</v>
      </c>
      <c r="L257" s="41">
        <f t="shared" si="13"/>
        <v>0</v>
      </c>
      <c r="M257" s="69"/>
      <c r="N257" s="124"/>
    </row>
    <row r="258" spans="1:14" x14ac:dyDescent="0.25">
      <c r="A258" s="131"/>
      <c r="B258" s="3">
        <v>1131075</v>
      </c>
      <c r="C258" s="29" t="s">
        <v>380</v>
      </c>
      <c r="D258" s="123"/>
      <c r="E258" s="129"/>
      <c r="F258" s="3">
        <v>7.5</v>
      </c>
      <c r="G258" s="16" t="s">
        <v>242</v>
      </c>
      <c r="H258" s="24">
        <v>5.4915905172413773</v>
      </c>
      <c r="I258" s="24">
        <v>0.54915905172413781</v>
      </c>
      <c r="J258" s="24">
        <v>318.51225000000005</v>
      </c>
      <c r="K258" s="24">
        <v>31.851224999999999</v>
      </c>
      <c r="L258" s="41">
        <f t="shared" si="13"/>
        <v>0</v>
      </c>
      <c r="M258" s="69"/>
      <c r="N258" s="124"/>
    </row>
    <row r="259" spans="1:14" x14ac:dyDescent="0.25">
      <c r="A259" s="131"/>
      <c r="B259" s="3">
        <v>1131080</v>
      </c>
      <c r="C259" s="29" t="s">
        <v>380</v>
      </c>
      <c r="D259" s="123"/>
      <c r="E259" s="129"/>
      <c r="F259" s="3">
        <v>8</v>
      </c>
      <c r="G259" s="16" t="s">
        <v>242</v>
      </c>
      <c r="H259" s="24">
        <v>5.4915905172413773</v>
      </c>
      <c r="I259" s="24">
        <v>0.54915905172413781</v>
      </c>
      <c r="J259" s="24">
        <v>318.51225000000005</v>
      </c>
      <c r="K259" s="24">
        <v>31.851224999999999</v>
      </c>
      <c r="L259" s="41">
        <f t="shared" si="13"/>
        <v>0</v>
      </c>
      <c r="M259" s="69"/>
      <c r="N259" s="124"/>
    </row>
    <row r="260" spans="1:14" x14ac:dyDescent="0.25">
      <c r="A260" s="131"/>
      <c r="B260" s="3">
        <v>1131085</v>
      </c>
      <c r="C260" s="29" t="s">
        <v>380</v>
      </c>
      <c r="D260" s="123"/>
      <c r="E260" s="129"/>
      <c r="F260" s="3">
        <v>8.5</v>
      </c>
      <c r="G260" s="16" t="s">
        <v>242</v>
      </c>
      <c r="H260" s="24">
        <v>5.4915905172413773</v>
      </c>
      <c r="I260" s="24">
        <v>0.54915905172413781</v>
      </c>
      <c r="J260" s="24">
        <v>318.51225000000005</v>
      </c>
      <c r="K260" s="24">
        <v>31.851224999999999</v>
      </c>
      <c r="L260" s="41">
        <f t="shared" si="13"/>
        <v>0</v>
      </c>
      <c r="M260" s="69"/>
      <c r="N260" s="124"/>
    </row>
    <row r="261" spans="1:14" x14ac:dyDescent="0.25">
      <c r="A261" s="131"/>
      <c r="B261" s="3">
        <v>1131090</v>
      </c>
      <c r="C261" s="29" t="s">
        <v>380</v>
      </c>
      <c r="D261" s="123"/>
      <c r="E261" s="129"/>
      <c r="F261" s="3">
        <v>9</v>
      </c>
      <c r="G261" s="16" t="s">
        <v>242</v>
      </c>
      <c r="H261" s="24">
        <v>5.4915905172413773</v>
      </c>
      <c r="I261" s="24">
        <v>0.54915905172413781</v>
      </c>
      <c r="J261" s="24">
        <v>318.51225000000005</v>
      </c>
      <c r="K261" s="24">
        <v>31.851224999999999</v>
      </c>
      <c r="L261" s="41">
        <f t="shared" si="13"/>
        <v>0</v>
      </c>
      <c r="M261" s="69"/>
      <c r="N261" s="124"/>
    </row>
    <row r="262" spans="1:14" x14ac:dyDescent="0.25">
      <c r="A262" s="131"/>
      <c r="B262" s="3">
        <v>1131095</v>
      </c>
      <c r="C262" s="29" t="s">
        <v>380</v>
      </c>
      <c r="D262" s="123"/>
      <c r="E262" s="129"/>
      <c r="F262" s="3">
        <v>9.5</v>
      </c>
      <c r="G262" s="16" t="s">
        <v>242</v>
      </c>
      <c r="H262" s="24">
        <v>5.4915905172413773</v>
      </c>
      <c r="I262" s="24">
        <v>0.54915905172413781</v>
      </c>
      <c r="J262" s="24">
        <v>318.51225000000005</v>
      </c>
      <c r="K262" s="24">
        <v>31.851224999999999</v>
      </c>
      <c r="L262" s="41">
        <f t="shared" si="13"/>
        <v>0</v>
      </c>
      <c r="M262" s="69"/>
      <c r="N262" s="124"/>
    </row>
    <row r="263" spans="1:14" x14ac:dyDescent="0.25">
      <c r="A263" s="132"/>
      <c r="B263" s="3">
        <v>1131100</v>
      </c>
      <c r="C263" s="29" t="s">
        <v>380</v>
      </c>
      <c r="D263" s="123"/>
      <c r="E263" s="129"/>
      <c r="F263" s="3">
        <v>10</v>
      </c>
      <c r="G263" s="16" t="s">
        <v>242</v>
      </c>
      <c r="H263" s="24">
        <v>5.4915905172413773</v>
      </c>
      <c r="I263" s="24">
        <v>0.54915905172413781</v>
      </c>
      <c r="J263" s="24">
        <v>318.51225000000005</v>
      </c>
      <c r="K263" s="24">
        <v>31.851224999999999</v>
      </c>
      <c r="L263" s="41">
        <f t="shared" si="13"/>
        <v>0</v>
      </c>
      <c r="M263" s="69"/>
      <c r="N263" s="124"/>
    </row>
    <row r="264" spans="1:14" x14ac:dyDescent="0.25">
      <c r="A264" s="130"/>
      <c r="B264" s="3">
        <v>1132040</v>
      </c>
      <c r="C264" s="29" t="s">
        <v>380</v>
      </c>
      <c r="D264" s="123" t="s">
        <v>349</v>
      </c>
      <c r="E264" s="129" t="s">
        <v>249</v>
      </c>
      <c r="F264" s="3">
        <v>4</v>
      </c>
      <c r="G264" s="16" t="s">
        <v>242</v>
      </c>
      <c r="H264" s="24">
        <v>7.4964568965517246</v>
      </c>
      <c r="I264" s="24">
        <v>0.74964568965517242</v>
      </c>
      <c r="J264" s="24">
        <v>434.79449999999997</v>
      </c>
      <c r="K264" s="24">
        <v>43.47945</v>
      </c>
      <c r="L264" s="41">
        <f t="shared" si="13"/>
        <v>0</v>
      </c>
      <c r="M264" s="69"/>
      <c r="N264" s="124"/>
    </row>
    <row r="265" spans="1:14" x14ac:dyDescent="0.25">
      <c r="A265" s="131"/>
      <c r="B265" s="3">
        <v>1132045</v>
      </c>
      <c r="C265" s="29" t="s">
        <v>380</v>
      </c>
      <c r="D265" s="123"/>
      <c r="E265" s="129"/>
      <c r="F265" s="3">
        <v>4.5</v>
      </c>
      <c r="G265" s="16" t="s">
        <v>242</v>
      </c>
      <c r="H265" s="24">
        <v>7.4964568965517246</v>
      </c>
      <c r="I265" s="24">
        <v>0.74964568965517242</v>
      </c>
      <c r="J265" s="24">
        <v>434.79449999999997</v>
      </c>
      <c r="K265" s="24">
        <v>43.47945</v>
      </c>
      <c r="L265" s="41">
        <f t="shared" si="13"/>
        <v>0</v>
      </c>
      <c r="M265" s="69"/>
      <c r="N265" s="124"/>
    </row>
    <row r="266" spans="1:14" x14ac:dyDescent="0.25">
      <c r="A266" s="131"/>
      <c r="B266" s="3">
        <v>1132050</v>
      </c>
      <c r="C266" s="29" t="s">
        <v>380</v>
      </c>
      <c r="D266" s="123"/>
      <c r="E266" s="129"/>
      <c r="F266" s="3">
        <v>5</v>
      </c>
      <c r="G266" s="16" t="s">
        <v>242</v>
      </c>
      <c r="H266" s="24">
        <v>7.4964568965517246</v>
      </c>
      <c r="I266" s="24">
        <v>0.74964568965517242</v>
      </c>
      <c r="J266" s="24">
        <v>434.79449999999997</v>
      </c>
      <c r="K266" s="24">
        <v>43.47945</v>
      </c>
      <c r="L266" s="41">
        <f t="shared" si="13"/>
        <v>0</v>
      </c>
      <c r="M266" s="69"/>
      <c r="N266" s="124"/>
    </row>
    <row r="267" spans="1:14" x14ac:dyDescent="0.25">
      <c r="A267" s="131"/>
      <c r="B267" s="3">
        <v>1132055</v>
      </c>
      <c r="C267" s="29" t="s">
        <v>380</v>
      </c>
      <c r="D267" s="123"/>
      <c r="E267" s="129"/>
      <c r="F267" s="3">
        <v>5.5</v>
      </c>
      <c r="G267" s="16" t="s">
        <v>242</v>
      </c>
      <c r="H267" s="24">
        <v>7.4964568965517246</v>
      </c>
      <c r="I267" s="24">
        <v>0.74964568965517242</v>
      </c>
      <c r="J267" s="24">
        <v>434.79449999999997</v>
      </c>
      <c r="K267" s="24">
        <v>43.47945</v>
      </c>
      <c r="L267" s="41">
        <f t="shared" si="13"/>
        <v>0</v>
      </c>
      <c r="M267" s="69"/>
      <c r="N267" s="124"/>
    </row>
    <row r="268" spans="1:14" x14ac:dyDescent="0.25">
      <c r="A268" s="131"/>
      <c r="B268" s="3">
        <v>1132060</v>
      </c>
      <c r="C268" s="29" t="s">
        <v>380</v>
      </c>
      <c r="D268" s="123"/>
      <c r="E268" s="129"/>
      <c r="F268" s="3">
        <v>6</v>
      </c>
      <c r="G268" s="16" t="s">
        <v>242</v>
      </c>
      <c r="H268" s="24">
        <v>7.4964568965517246</v>
      </c>
      <c r="I268" s="24">
        <v>0.74964568965517242</v>
      </c>
      <c r="J268" s="24">
        <v>434.79449999999997</v>
      </c>
      <c r="K268" s="24">
        <v>43.47945</v>
      </c>
      <c r="L268" s="41">
        <f t="shared" si="13"/>
        <v>0</v>
      </c>
      <c r="M268" s="69"/>
      <c r="N268" s="124"/>
    </row>
    <row r="269" spans="1:14" x14ac:dyDescent="0.25">
      <c r="A269" s="131"/>
      <c r="B269" s="3">
        <v>1132065</v>
      </c>
      <c r="C269" s="29" t="s">
        <v>380</v>
      </c>
      <c r="D269" s="123"/>
      <c r="E269" s="129"/>
      <c r="F269" s="3">
        <v>6.5</v>
      </c>
      <c r="G269" s="16" t="s">
        <v>242</v>
      </c>
      <c r="H269" s="24">
        <v>7.4964568965517246</v>
      </c>
      <c r="I269" s="24">
        <v>0.74964568965517242</v>
      </c>
      <c r="J269" s="24">
        <v>434.79449999999997</v>
      </c>
      <c r="K269" s="24">
        <v>43.47945</v>
      </c>
      <c r="L269" s="41">
        <f t="shared" si="13"/>
        <v>0</v>
      </c>
      <c r="M269" s="69"/>
      <c r="N269" s="124"/>
    </row>
    <row r="270" spans="1:14" x14ac:dyDescent="0.25">
      <c r="A270" s="131"/>
      <c r="B270" s="3">
        <v>1132070</v>
      </c>
      <c r="C270" s="29" t="s">
        <v>380</v>
      </c>
      <c r="D270" s="123"/>
      <c r="E270" s="129"/>
      <c r="F270" s="3">
        <v>7</v>
      </c>
      <c r="G270" s="16" t="s">
        <v>242</v>
      </c>
      <c r="H270" s="24">
        <v>7.4964568965517246</v>
      </c>
      <c r="I270" s="24">
        <v>0.74964568965517242</v>
      </c>
      <c r="J270" s="24">
        <v>434.79449999999997</v>
      </c>
      <c r="K270" s="24">
        <v>43.47945</v>
      </c>
      <c r="L270" s="41">
        <f t="shared" si="13"/>
        <v>0</v>
      </c>
      <c r="M270" s="69"/>
      <c r="N270" s="124"/>
    </row>
    <row r="271" spans="1:14" x14ac:dyDescent="0.25">
      <c r="A271" s="131"/>
      <c r="B271" s="3">
        <v>1132075</v>
      </c>
      <c r="C271" s="29" t="s">
        <v>380</v>
      </c>
      <c r="D271" s="123"/>
      <c r="E271" s="129"/>
      <c r="F271" s="3">
        <v>7.5</v>
      </c>
      <c r="G271" s="16" t="s">
        <v>242</v>
      </c>
      <c r="H271" s="24">
        <v>7.4964568965517246</v>
      </c>
      <c r="I271" s="24">
        <v>0.74964568965517242</v>
      </c>
      <c r="J271" s="24">
        <v>434.79449999999997</v>
      </c>
      <c r="K271" s="24">
        <v>43.47945</v>
      </c>
      <c r="L271" s="41">
        <f t="shared" si="13"/>
        <v>0</v>
      </c>
      <c r="M271" s="69"/>
      <c r="N271" s="124"/>
    </row>
    <row r="272" spans="1:14" x14ac:dyDescent="0.25">
      <c r="A272" s="131"/>
      <c r="B272" s="3">
        <v>1132080</v>
      </c>
      <c r="C272" s="29" t="s">
        <v>380</v>
      </c>
      <c r="D272" s="123"/>
      <c r="E272" s="129"/>
      <c r="F272" s="3">
        <v>8</v>
      </c>
      <c r="G272" s="16" t="s">
        <v>242</v>
      </c>
      <c r="H272" s="24">
        <v>7.4964568965517246</v>
      </c>
      <c r="I272" s="24">
        <v>0.74964568965517242</v>
      </c>
      <c r="J272" s="24">
        <v>434.79449999999997</v>
      </c>
      <c r="K272" s="24">
        <v>43.47945</v>
      </c>
      <c r="L272" s="41">
        <f t="shared" si="13"/>
        <v>0</v>
      </c>
      <c r="M272" s="69"/>
      <c r="N272" s="124"/>
    </row>
    <row r="273" spans="1:15" x14ac:dyDescent="0.25">
      <c r="A273" s="131"/>
      <c r="B273" s="3">
        <v>1132085</v>
      </c>
      <c r="C273" s="29" t="s">
        <v>380</v>
      </c>
      <c r="D273" s="123"/>
      <c r="E273" s="129"/>
      <c r="F273" s="3">
        <v>8.5</v>
      </c>
      <c r="G273" s="16" t="s">
        <v>242</v>
      </c>
      <c r="H273" s="24">
        <v>7.4964568965517246</v>
      </c>
      <c r="I273" s="24">
        <v>0.74964568965517242</v>
      </c>
      <c r="J273" s="24">
        <v>434.79449999999997</v>
      </c>
      <c r="K273" s="24">
        <v>43.47945</v>
      </c>
      <c r="L273" s="41">
        <f t="shared" si="13"/>
        <v>0</v>
      </c>
      <c r="M273" s="69"/>
      <c r="N273" s="124"/>
    </row>
    <row r="274" spans="1:15" x14ac:dyDescent="0.25">
      <c r="A274" s="131"/>
      <c r="B274" s="3">
        <v>1132090</v>
      </c>
      <c r="C274" s="29" t="s">
        <v>380</v>
      </c>
      <c r="D274" s="123"/>
      <c r="E274" s="129"/>
      <c r="F274" s="3">
        <v>9</v>
      </c>
      <c r="G274" s="16" t="s">
        <v>242</v>
      </c>
      <c r="H274" s="24">
        <v>7.4964568965517246</v>
      </c>
      <c r="I274" s="24">
        <v>0.74964568965517242</v>
      </c>
      <c r="J274" s="24">
        <v>434.79449999999997</v>
      </c>
      <c r="K274" s="24">
        <v>43.47945</v>
      </c>
      <c r="L274" s="41">
        <f t="shared" si="13"/>
        <v>0</v>
      </c>
      <c r="M274" s="69"/>
      <c r="N274" s="124"/>
    </row>
    <row r="275" spans="1:15" x14ac:dyDescent="0.25">
      <c r="A275" s="131"/>
      <c r="B275" s="3">
        <v>1132095</v>
      </c>
      <c r="C275" s="29" t="s">
        <v>380</v>
      </c>
      <c r="D275" s="123"/>
      <c r="E275" s="129"/>
      <c r="F275" s="3">
        <v>9.5</v>
      </c>
      <c r="G275" s="16" t="s">
        <v>242</v>
      </c>
      <c r="H275" s="24">
        <v>7.4964568965517246</v>
      </c>
      <c r="I275" s="24">
        <v>0.74964568965517242</v>
      </c>
      <c r="J275" s="24">
        <v>434.79449999999997</v>
      </c>
      <c r="K275" s="24">
        <v>43.47945</v>
      </c>
      <c r="L275" s="41">
        <f t="shared" si="13"/>
        <v>0</v>
      </c>
      <c r="M275" s="69"/>
      <c r="N275" s="124"/>
    </row>
    <row r="276" spans="1:15" x14ac:dyDescent="0.25">
      <c r="A276" s="131"/>
      <c r="B276" s="53">
        <v>1132100</v>
      </c>
      <c r="C276" s="29" t="s">
        <v>380</v>
      </c>
      <c r="D276" s="126"/>
      <c r="E276" s="133"/>
      <c r="F276" s="53">
        <v>10</v>
      </c>
      <c r="G276" s="74" t="s">
        <v>242</v>
      </c>
      <c r="H276" s="101">
        <v>7.4964568965517246</v>
      </c>
      <c r="I276" s="101">
        <v>0.74964568965517242</v>
      </c>
      <c r="J276" s="101">
        <v>434.79449999999997</v>
      </c>
      <c r="K276" s="101">
        <v>43.47945</v>
      </c>
      <c r="L276" s="77">
        <f>H276*$M$5</f>
        <v>0</v>
      </c>
      <c r="M276" s="78"/>
      <c r="N276" s="124"/>
    </row>
    <row r="277" spans="1:15" s="35" customFormat="1" ht="18.75" x14ac:dyDescent="0.3">
      <c r="A277" s="58" t="s">
        <v>365</v>
      </c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107"/>
      <c r="N277" s="81"/>
    </row>
    <row r="278" spans="1:15" x14ac:dyDescent="0.25">
      <c r="A278" s="131"/>
      <c r="B278" s="52">
        <v>1211030</v>
      </c>
      <c r="C278" s="51" t="s">
        <v>380</v>
      </c>
      <c r="D278" s="125" t="s">
        <v>350</v>
      </c>
      <c r="E278" s="134" t="s">
        <v>250</v>
      </c>
      <c r="F278" s="52">
        <v>3</v>
      </c>
      <c r="G278" s="75" t="s">
        <v>242</v>
      </c>
      <c r="H278" s="79">
        <v>23.012379310344858</v>
      </c>
      <c r="I278" s="79">
        <v>2.3012379310344859</v>
      </c>
      <c r="J278" s="79">
        <v>1334.58</v>
      </c>
      <c r="K278" s="79">
        <v>133.46</v>
      </c>
      <c r="L278" s="41">
        <f>H278*$M$5</f>
        <v>0</v>
      </c>
      <c r="M278" s="80"/>
      <c r="N278" s="125" t="s">
        <v>401</v>
      </c>
      <c r="O278">
        <v>1</v>
      </c>
    </row>
    <row r="279" spans="1:15" x14ac:dyDescent="0.25">
      <c r="A279" s="131"/>
      <c r="B279" s="3">
        <v>1211035</v>
      </c>
      <c r="C279" s="29" t="s">
        <v>380</v>
      </c>
      <c r="D279" s="123"/>
      <c r="E279" s="129"/>
      <c r="F279" s="3">
        <v>3.5</v>
      </c>
      <c r="G279" s="16" t="s">
        <v>242</v>
      </c>
      <c r="H279" s="25">
        <v>23.012379310344858</v>
      </c>
      <c r="I279" s="25">
        <v>2.3012379310344859</v>
      </c>
      <c r="J279" s="25">
        <v>1334.58</v>
      </c>
      <c r="K279" s="25">
        <v>133.46</v>
      </c>
      <c r="L279" s="41">
        <f t="shared" ref="L279:L298" si="14">H279*$M$5</f>
        <v>0</v>
      </c>
      <c r="M279" s="69"/>
      <c r="N279" s="123"/>
      <c r="O279">
        <v>1</v>
      </c>
    </row>
    <row r="280" spans="1:15" x14ac:dyDescent="0.25">
      <c r="A280" s="131"/>
      <c r="B280" s="3">
        <v>1211040</v>
      </c>
      <c r="C280" s="29" t="s">
        <v>380</v>
      </c>
      <c r="D280" s="123"/>
      <c r="E280" s="129"/>
      <c r="F280" s="3">
        <v>4</v>
      </c>
      <c r="G280" s="16" t="s">
        <v>242</v>
      </c>
      <c r="H280" s="25">
        <v>23.012379310344858</v>
      </c>
      <c r="I280" s="25">
        <v>2.3012379310344859</v>
      </c>
      <c r="J280" s="25">
        <v>1334.58</v>
      </c>
      <c r="K280" s="25">
        <v>133.46</v>
      </c>
      <c r="L280" s="41">
        <f t="shared" si="14"/>
        <v>0</v>
      </c>
      <c r="M280" s="69"/>
      <c r="N280" s="123"/>
      <c r="O280">
        <v>1</v>
      </c>
    </row>
    <row r="281" spans="1:15" x14ac:dyDescent="0.25">
      <c r="A281" s="131"/>
      <c r="B281" s="3">
        <v>1211045</v>
      </c>
      <c r="C281" s="29" t="s">
        <v>380</v>
      </c>
      <c r="D281" s="123"/>
      <c r="E281" s="129"/>
      <c r="F281" s="3">
        <v>4.5</v>
      </c>
      <c r="G281" s="16" t="s">
        <v>242</v>
      </c>
      <c r="H281" s="25">
        <v>23.012379310344858</v>
      </c>
      <c r="I281" s="25">
        <v>2.3012379310344859</v>
      </c>
      <c r="J281" s="25">
        <v>1334.58</v>
      </c>
      <c r="K281" s="25">
        <v>133.46</v>
      </c>
      <c r="L281" s="41">
        <f t="shared" si="14"/>
        <v>0</v>
      </c>
      <c r="M281" s="69"/>
      <c r="N281" s="123"/>
      <c r="O281">
        <v>1</v>
      </c>
    </row>
    <row r="282" spans="1:15" x14ac:dyDescent="0.25">
      <c r="A282" s="131"/>
      <c r="B282" s="3">
        <v>1211050</v>
      </c>
      <c r="C282" s="29" t="s">
        <v>380</v>
      </c>
      <c r="D282" s="123"/>
      <c r="E282" s="129"/>
      <c r="F282" s="3">
        <v>5</v>
      </c>
      <c r="G282" s="16" t="s">
        <v>242</v>
      </c>
      <c r="H282" s="25">
        <v>23.012379310344858</v>
      </c>
      <c r="I282" s="25">
        <v>2.3012379310344859</v>
      </c>
      <c r="J282" s="25">
        <v>1334.58</v>
      </c>
      <c r="K282" s="25">
        <v>133.46</v>
      </c>
      <c r="L282" s="41">
        <f t="shared" si="14"/>
        <v>0</v>
      </c>
      <c r="M282" s="69"/>
      <c r="N282" s="123"/>
      <c r="O282">
        <v>1</v>
      </c>
    </row>
    <row r="283" spans="1:15" x14ac:dyDescent="0.25">
      <c r="A283" s="131"/>
      <c r="B283" s="3">
        <v>1211055</v>
      </c>
      <c r="C283" s="29" t="s">
        <v>380</v>
      </c>
      <c r="D283" s="123"/>
      <c r="E283" s="129"/>
      <c r="F283" s="3">
        <v>5.5</v>
      </c>
      <c r="G283" s="16" t="s">
        <v>242</v>
      </c>
      <c r="H283" s="25">
        <v>23.012379310344858</v>
      </c>
      <c r="I283" s="25">
        <v>2.3012379310344859</v>
      </c>
      <c r="J283" s="25">
        <v>1334.58</v>
      </c>
      <c r="K283" s="25">
        <v>133.46</v>
      </c>
      <c r="L283" s="41">
        <f t="shared" si="14"/>
        <v>0</v>
      </c>
      <c r="M283" s="69"/>
      <c r="N283" s="123"/>
      <c r="O283">
        <v>1</v>
      </c>
    </row>
    <row r="284" spans="1:15" x14ac:dyDescent="0.25">
      <c r="A284" s="131"/>
      <c r="B284" s="3">
        <v>1211060</v>
      </c>
      <c r="C284" s="29" t="s">
        <v>380</v>
      </c>
      <c r="D284" s="123"/>
      <c r="E284" s="129"/>
      <c r="F284" s="3">
        <v>6</v>
      </c>
      <c r="G284" s="16" t="s">
        <v>242</v>
      </c>
      <c r="H284" s="25">
        <v>23.012379310344858</v>
      </c>
      <c r="I284" s="25">
        <v>2.3012379310344859</v>
      </c>
      <c r="J284" s="25">
        <v>1334.58</v>
      </c>
      <c r="K284" s="25">
        <v>133.46</v>
      </c>
      <c r="L284" s="41">
        <f t="shared" si="14"/>
        <v>0</v>
      </c>
      <c r="M284" s="69"/>
      <c r="N284" s="123"/>
      <c r="O284">
        <v>1</v>
      </c>
    </row>
    <row r="285" spans="1:15" x14ac:dyDescent="0.25">
      <c r="A285" s="131"/>
      <c r="B285" s="3">
        <v>1211065</v>
      </c>
      <c r="C285" s="29" t="s">
        <v>380</v>
      </c>
      <c r="D285" s="123"/>
      <c r="E285" s="129"/>
      <c r="F285" s="3">
        <v>6.5</v>
      </c>
      <c r="G285" s="16" t="s">
        <v>242</v>
      </c>
      <c r="H285" s="25">
        <v>23.012379310344858</v>
      </c>
      <c r="I285" s="25">
        <v>2.3012379310344859</v>
      </c>
      <c r="J285" s="25">
        <v>1334.58</v>
      </c>
      <c r="K285" s="25">
        <v>133.46</v>
      </c>
      <c r="L285" s="41">
        <f t="shared" si="14"/>
        <v>0</v>
      </c>
      <c r="M285" s="69"/>
      <c r="N285" s="123"/>
      <c r="O285">
        <v>1</v>
      </c>
    </row>
    <row r="286" spans="1:15" x14ac:dyDescent="0.25">
      <c r="A286" s="131"/>
      <c r="B286" s="3">
        <v>1211070</v>
      </c>
      <c r="C286" s="29" t="s">
        <v>380</v>
      </c>
      <c r="D286" s="123"/>
      <c r="E286" s="129"/>
      <c r="F286" s="3">
        <v>7</v>
      </c>
      <c r="G286" s="16" t="s">
        <v>242</v>
      </c>
      <c r="H286" s="25">
        <v>23.012379310344858</v>
      </c>
      <c r="I286" s="25">
        <v>2.3012379310344859</v>
      </c>
      <c r="J286" s="25">
        <v>1334.58</v>
      </c>
      <c r="K286" s="25">
        <v>133.46</v>
      </c>
      <c r="L286" s="41">
        <f t="shared" si="14"/>
        <v>0</v>
      </c>
      <c r="M286" s="69"/>
      <c r="N286" s="123"/>
      <c r="O286">
        <v>1</v>
      </c>
    </row>
    <row r="287" spans="1:15" x14ac:dyDescent="0.25">
      <c r="A287" s="131"/>
      <c r="B287" s="3">
        <v>1211075</v>
      </c>
      <c r="C287" s="29" t="s">
        <v>380</v>
      </c>
      <c r="D287" s="123"/>
      <c r="E287" s="129"/>
      <c r="F287" s="3">
        <v>7.5</v>
      </c>
      <c r="G287" s="16" t="s">
        <v>242</v>
      </c>
      <c r="H287" s="25">
        <v>23.012379310344858</v>
      </c>
      <c r="I287" s="25">
        <v>2.3012379310344859</v>
      </c>
      <c r="J287" s="25">
        <v>1334.58</v>
      </c>
      <c r="K287" s="25">
        <v>133.46</v>
      </c>
      <c r="L287" s="41">
        <f t="shared" si="14"/>
        <v>0</v>
      </c>
      <c r="M287" s="69"/>
      <c r="N287" s="123"/>
      <c r="O287">
        <v>1</v>
      </c>
    </row>
    <row r="288" spans="1:15" x14ac:dyDescent="0.25">
      <c r="A288" s="131"/>
      <c r="B288" s="3">
        <v>1211080</v>
      </c>
      <c r="C288" s="29" t="s">
        <v>380</v>
      </c>
      <c r="D288" s="123"/>
      <c r="E288" s="129"/>
      <c r="F288" s="3">
        <v>8</v>
      </c>
      <c r="G288" s="16" t="s">
        <v>242</v>
      </c>
      <c r="H288" s="25">
        <v>23.012379310344858</v>
      </c>
      <c r="I288" s="25">
        <v>2.3012379310344859</v>
      </c>
      <c r="J288" s="25">
        <v>1334.58</v>
      </c>
      <c r="K288" s="25">
        <v>133.46</v>
      </c>
      <c r="L288" s="41">
        <f t="shared" si="14"/>
        <v>0</v>
      </c>
      <c r="M288" s="69"/>
      <c r="N288" s="123"/>
      <c r="O288">
        <v>1</v>
      </c>
    </row>
    <row r="289" spans="1:15" x14ac:dyDescent="0.25">
      <c r="A289" s="131"/>
      <c r="B289" s="3">
        <v>1211085</v>
      </c>
      <c r="C289" s="29" t="s">
        <v>380</v>
      </c>
      <c r="D289" s="123"/>
      <c r="E289" s="129"/>
      <c r="F289" s="3">
        <v>8.5</v>
      </c>
      <c r="G289" s="16" t="s">
        <v>242</v>
      </c>
      <c r="H289" s="25">
        <v>23.012379310344858</v>
      </c>
      <c r="I289" s="25">
        <v>2.3012379310344859</v>
      </c>
      <c r="J289" s="25">
        <v>1334.58</v>
      </c>
      <c r="K289" s="25">
        <v>133.46</v>
      </c>
      <c r="L289" s="41">
        <f t="shared" si="14"/>
        <v>0</v>
      </c>
      <c r="M289" s="69"/>
      <c r="N289" s="123"/>
      <c r="O289">
        <v>1</v>
      </c>
    </row>
    <row r="290" spans="1:15" x14ac:dyDescent="0.25">
      <c r="A290" s="132"/>
      <c r="B290" s="3">
        <v>1211090</v>
      </c>
      <c r="C290" s="29" t="s">
        <v>380</v>
      </c>
      <c r="D290" s="123"/>
      <c r="E290" s="129"/>
      <c r="F290" s="3">
        <v>9</v>
      </c>
      <c r="G290" s="16" t="s">
        <v>242</v>
      </c>
      <c r="H290" s="25">
        <v>23.012379310344858</v>
      </c>
      <c r="I290" s="25">
        <v>2.3012379310344859</v>
      </c>
      <c r="J290" s="25">
        <v>1334.58</v>
      </c>
      <c r="K290" s="25">
        <v>133.46</v>
      </c>
      <c r="L290" s="41">
        <f t="shared" si="14"/>
        <v>0</v>
      </c>
      <c r="M290" s="69"/>
      <c r="N290" s="123"/>
      <c r="O290">
        <v>1</v>
      </c>
    </row>
    <row r="291" spans="1:15" x14ac:dyDescent="0.25">
      <c r="A291" s="130"/>
      <c r="B291" s="3">
        <v>1212050</v>
      </c>
      <c r="C291" s="29" t="s">
        <v>380</v>
      </c>
      <c r="D291" s="123" t="s">
        <v>351</v>
      </c>
      <c r="E291" s="129" t="s">
        <v>251</v>
      </c>
      <c r="F291" s="3">
        <v>5</v>
      </c>
      <c r="G291" s="16" t="s">
        <v>242</v>
      </c>
      <c r="H291" s="25">
        <v>25.104413793103472</v>
      </c>
      <c r="I291" s="25">
        <v>2.5104413793103473</v>
      </c>
      <c r="J291" s="25">
        <v>1456.056</v>
      </c>
      <c r="K291" s="25">
        <v>145.60560000000001</v>
      </c>
      <c r="L291" s="41">
        <f t="shared" si="14"/>
        <v>0</v>
      </c>
      <c r="M291" s="69"/>
      <c r="N291" s="123"/>
      <c r="O291">
        <v>1</v>
      </c>
    </row>
    <row r="292" spans="1:15" x14ac:dyDescent="0.25">
      <c r="A292" s="131"/>
      <c r="B292" s="3">
        <v>1212055</v>
      </c>
      <c r="C292" s="29" t="s">
        <v>380</v>
      </c>
      <c r="D292" s="123"/>
      <c r="E292" s="129"/>
      <c r="F292" s="3">
        <v>5.5</v>
      </c>
      <c r="G292" s="16" t="s">
        <v>242</v>
      </c>
      <c r="H292" s="25">
        <v>25.104413793103472</v>
      </c>
      <c r="I292" s="25">
        <v>2.5104413793103473</v>
      </c>
      <c r="J292" s="25">
        <v>1456.056</v>
      </c>
      <c r="K292" s="25">
        <v>145.60560000000001</v>
      </c>
      <c r="L292" s="41">
        <f t="shared" si="14"/>
        <v>0</v>
      </c>
      <c r="M292" s="69"/>
      <c r="N292" s="123"/>
      <c r="O292">
        <v>1</v>
      </c>
    </row>
    <row r="293" spans="1:15" x14ac:dyDescent="0.25">
      <c r="A293" s="131"/>
      <c r="B293" s="3">
        <v>1212060</v>
      </c>
      <c r="C293" s="29" t="s">
        <v>380</v>
      </c>
      <c r="D293" s="123"/>
      <c r="E293" s="129"/>
      <c r="F293" s="3">
        <v>6</v>
      </c>
      <c r="G293" s="16" t="s">
        <v>242</v>
      </c>
      <c r="H293" s="25">
        <v>25.104413793103472</v>
      </c>
      <c r="I293" s="25">
        <v>2.5104413793103473</v>
      </c>
      <c r="J293" s="25">
        <v>1456.056</v>
      </c>
      <c r="K293" s="25">
        <v>145.60560000000001</v>
      </c>
      <c r="L293" s="41">
        <f t="shared" si="14"/>
        <v>0</v>
      </c>
      <c r="M293" s="69"/>
      <c r="N293" s="123"/>
      <c r="O293">
        <v>1</v>
      </c>
    </row>
    <row r="294" spans="1:15" x14ac:dyDescent="0.25">
      <c r="A294" s="131"/>
      <c r="B294" s="3">
        <v>1212065</v>
      </c>
      <c r="C294" s="29" t="s">
        <v>380</v>
      </c>
      <c r="D294" s="123"/>
      <c r="E294" s="129"/>
      <c r="F294" s="3">
        <v>6.5</v>
      </c>
      <c r="G294" s="16" t="s">
        <v>242</v>
      </c>
      <c r="H294" s="25">
        <v>25.104413793103472</v>
      </c>
      <c r="I294" s="25">
        <v>2.5104413793103473</v>
      </c>
      <c r="J294" s="25">
        <v>1456.056</v>
      </c>
      <c r="K294" s="25">
        <v>145.60560000000001</v>
      </c>
      <c r="L294" s="41">
        <f t="shared" si="14"/>
        <v>0</v>
      </c>
      <c r="M294" s="69"/>
      <c r="N294" s="123"/>
      <c r="O294">
        <v>1</v>
      </c>
    </row>
    <row r="295" spans="1:15" x14ac:dyDescent="0.25">
      <c r="A295" s="131"/>
      <c r="B295" s="3">
        <v>1212070</v>
      </c>
      <c r="C295" s="29" t="s">
        <v>380</v>
      </c>
      <c r="D295" s="123"/>
      <c r="E295" s="129"/>
      <c r="F295" s="3">
        <v>7</v>
      </c>
      <c r="G295" s="16" t="s">
        <v>242</v>
      </c>
      <c r="H295" s="25">
        <v>25.104413793103472</v>
      </c>
      <c r="I295" s="25">
        <v>2.5104413793103473</v>
      </c>
      <c r="J295" s="25">
        <v>1456.056</v>
      </c>
      <c r="K295" s="25">
        <v>145.60560000000001</v>
      </c>
      <c r="L295" s="41">
        <f t="shared" si="14"/>
        <v>0</v>
      </c>
      <c r="M295" s="69"/>
      <c r="N295" s="123"/>
      <c r="O295">
        <v>1</v>
      </c>
    </row>
    <row r="296" spans="1:15" x14ac:dyDescent="0.25">
      <c r="A296" s="131"/>
      <c r="B296" s="3">
        <v>1212075</v>
      </c>
      <c r="C296" s="29" t="s">
        <v>380</v>
      </c>
      <c r="D296" s="123"/>
      <c r="E296" s="129"/>
      <c r="F296" s="3">
        <v>7.5</v>
      </c>
      <c r="G296" s="16" t="s">
        <v>242</v>
      </c>
      <c r="H296" s="25">
        <v>25.104413793103472</v>
      </c>
      <c r="I296" s="25">
        <v>2.5104413793103473</v>
      </c>
      <c r="J296" s="25">
        <v>1456.056</v>
      </c>
      <c r="K296" s="25">
        <v>145.60560000000001</v>
      </c>
      <c r="L296" s="41">
        <f t="shared" si="14"/>
        <v>0</v>
      </c>
      <c r="M296" s="69"/>
      <c r="N296" s="123"/>
      <c r="O296">
        <v>1</v>
      </c>
    </row>
    <row r="297" spans="1:15" x14ac:dyDescent="0.25">
      <c r="A297" s="131"/>
      <c r="B297" s="3">
        <v>1212080</v>
      </c>
      <c r="C297" s="29" t="s">
        <v>380</v>
      </c>
      <c r="D297" s="123"/>
      <c r="E297" s="129"/>
      <c r="F297" s="3">
        <v>8</v>
      </c>
      <c r="G297" s="16" t="s">
        <v>242</v>
      </c>
      <c r="H297" s="25">
        <v>25.104413793103472</v>
      </c>
      <c r="I297" s="25">
        <v>2.5104413793103473</v>
      </c>
      <c r="J297" s="25">
        <v>1456.056</v>
      </c>
      <c r="K297" s="25">
        <v>145.60560000000001</v>
      </c>
      <c r="L297" s="41">
        <f t="shared" si="14"/>
        <v>0</v>
      </c>
      <c r="M297" s="69"/>
      <c r="N297" s="123"/>
      <c r="O297">
        <v>1</v>
      </c>
    </row>
    <row r="298" spans="1:15" x14ac:dyDescent="0.25">
      <c r="A298" s="131"/>
      <c r="B298" s="3">
        <v>1212085</v>
      </c>
      <c r="C298" s="29" t="s">
        <v>380</v>
      </c>
      <c r="D298" s="123"/>
      <c r="E298" s="129"/>
      <c r="F298" s="3">
        <v>8.5</v>
      </c>
      <c r="G298" s="16" t="s">
        <v>242</v>
      </c>
      <c r="H298" s="25">
        <v>25.104413793103472</v>
      </c>
      <c r="I298" s="25">
        <v>2.5104413793103473</v>
      </c>
      <c r="J298" s="25">
        <v>1456.056</v>
      </c>
      <c r="K298" s="25">
        <v>145.60560000000001</v>
      </c>
      <c r="L298" s="41">
        <f t="shared" si="14"/>
        <v>0</v>
      </c>
      <c r="M298" s="69"/>
      <c r="N298" s="123"/>
      <c r="O298">
        <v>1</v>
      </c>
    </row>
    <row r="299" spans="1:15" x14ac:dyDescent="0.25">
      <c r="A299" s="131"/>
      <c r="B299" s="53">
        <v>1212090</v>
      </c>
      <c r="C299" s="29" t="s">
        <v>380</v>
      </c>
      <c r="D299" s="126"/>
      <c r="E299" s="133"/>
      <c r="F299" s="53">
        <v>9</v>
      </c>
      <c r="G299" s="74" t="s">
        <v>242</v>
      </c>
      <c r="H299" s="76">
        <v>25.104413793103472</v>
      </c>
      <c r="I299" s="76">
        <v>2.5104413793103473</v>
      </c>
      <c r="J299" s="76">
        <v>1456.056</v>
      </c>
      <c r="K299" s="76">
        <v>145.60560000000001</v>
      </c>
      <c r="L299" s="77">
        <f>H299*$M$5</f>
        <v>0</v>
      </c>
      <c r="M299" s="78"/>
      <c r="N299" s="126"/>
      <c r="O299">
        <v>1</v>
      </c>
    </row>
    <row r="300" spans="1:15" s="9" customFormat="1" ht="18.75" x14ac:dyDescent="0.3">
      <c r="A300" s="58" t="s">
        <v>366</v>
      </c>
      <c r="B300" s="31"/>
      <c r="C300" s="31"/>
      <c r="D300" s="31"/>
      <c r="E300" s="31"/>
      <c r="F300" s="31"/>
      <c r="G300" s="31"/>
      <c r="H300" s="31"/>
      <c r="I300" s="31"/>
      <c r="J300" s="59"/>
      <c r="K300" s="59"/>
      <c r="L300" s="31"/>
      <c r="M300" s="107"/>
      <c r="N300" s="81"/>
    </row>
    <row r="301" spans="1:15" x14ac:dyDescent="0.25">
      <c r="A301" s="131"/>
      <c r="B301" s="52">
        <v>3811010</v>
      </c>
      <c r="C301" s="51" t="s">
        <v>380</v>
      </c>
      <c r="D301" s="125" t="s">
        <v>352</v>
      </c>
      <c r="E301" s="134" t="s">
        <v>252</v>
      </c>
      <c r="F301" s="52">
        <v>1</v>
      </c>
      <c r="G301" s="75" t="s">
        <v>253</v>
      </c>
      <c r="H301" s="79">
        <v>14.382737068965511</v>
      </c>
      <c r="I301" s="79">
        <v>2.8765474137931024</v>
      </c>
      <c r="J301" s="79">
        <v>834.19875000000002</v>
      </c>
      <c r="K301" s="79">
        <v>166.83975000000001</v>
      </c>
      <c r="L301" s="41">
        <f>H301*$M$5</f>
        <v>0</v>
      </c>
      <c r="M301" s="80"/>
      <c r="N301" s="125" t="s">
        <v>401</v>
      </c>
      <c r="O301">
        <v>1</v>
      </c>
    </row>
    <row r="302" spans="1:15" x14ac:dyDescent="0.25">
      <c r="A302" s="131"/>
      <c r="B302" s="3">
        <v>3811015</v>
      </c>
      <c r="C302" s="29" t="s">
        <v>380</v>
      </c>
      <c r="D302" s="123"/>
      <c r="E302" s="129"/>
      <c r="F302" s="3">
        <v>1.5</v>
      </c>
      <c r="G302" s="16" t="s">
        <v>254</v>
      </c>
      <c r="H302" s="25">
        <v>14.382737068965511</v>
      </c>
      <c r="I302" s="25">
        <v>2.8765474137931024</v>
      </c>
      <c r="J302" s="25">
        <v>834.19875000000002</v>
      </c>
      <c r="K302" s="25">
        <v>166.83975000000001</v>
      </c>
      <c r="L302" s="41">
        <f t="shared" ref="L302:L339" si="15">H302*$M$5</f>
        <v>0</v>
      </c>
      <c r="M302" s="69"/>
      <c r="N302" s="123"/>
      <c r="O302">
        <v>1</v>
      </c>
    </row>
    <row r="303" spans="1:15" x14ac:dyDescent="0.25">
      <c r="A303" s="131"/>
      <c r="B303" s="3">
        <v>3811020</v>
      </c>
      <c r="C303" s="29" t="s">
        <v>380</v>
      </c>
      <c r="D303" s="123"/>
      <c r="E303" s="129"/>
      <c r="F303" s="3">
        <v>2</v>
      </c>
      <c r="G303" s="16" t="s">
        <v>254</v>
      </c>
      <c r="H303" s="25">
        <v>14.382737068965511</v>
      </c>
      <c r="I303" s="25">
        <v>2.8765474137931024</v>
      </c>
      <c r="J303" s="25">
        <v>834.19875000000002</v>
      </c>
      <c r="K303" s="25">
        <v>166.83975000000001</v>
      </c>
      <c r="L303" s="41">
        <f t="shared" si="15"/>
        <v>0</v>
      </c>
      <c r="M303" s="69"/>
      <c r="N303" s="123"/>
      <c r="O303">
        <v>1</v>
      </c>
    </row>
    <row r="304" spans="1:15" x14ac:dyDescent="0.25">
      <c r="A304" s="131"/>
      <c r="B304" s="3">
        <v>3811025</v>
      </c>
      <c r="C304" s="29" t="s">
        <v>380</v>
      </c>
      <c r="D304" s="123"/>
      <c r="E304" s="129"/>
      <c r="F304" s="3">
        <v>2.5</v>
      </c>
      <c r="G304" s="16" t="s">
        <v>254</v>
      </c>
      <c r="H304" s="25">
        <v>14.382737068965511</v>
      </c>
      <c r="I304" s="25">
        <v>2.8765474137931024</v>
      </c>
      <c r="J304" s="25">
        <v>834.19875000000002</v>
      </c>
      <c r="K304" s="25">
        <v>166.83975000000001</v>
      </c>
      <c r="L304" s="41">
        <f t="shared" si="15"/>
        <v>0</v>
      </c>
      <c r="M304" s="69"/>
      <c r="N304" s="123"/>
      <c r="O304">
        <v>1</v>
      </c>
    </row>
    <row r="305" spans="1:15" x14ac:dyDescent="0.25">
      <c r="A305" s="131"/>
      <c r="B305" s="3">
        <v>3811030</v>
      </c>
      <c r="C305" s="29" t="s">
        <v>380</v>
      </c>
      <c r="D305" s="123"/>
      <c r="E305" s="129"/>
      <c r="F305" s="3">
        <v>3</v>
      </c>
      <c r="G305" s="16" t="s">
        <v>254</v>
      </c>
      <c r="H305" s="25">
        <v>14.382737068965511</v>
      </c>
      <c r="I305" s="25">
        <v>2.8765474137931024</v>
      </c>
      <c r="J305" s="25">
        <v>834.19875000000002</v>
      </c>
      <c r="K305" s="25">
        <v>166.83975000000001</v>
      </c>
      <c r="L305" s="41">
        <f t="shared" si="15"/>
        <v>0</v>
      </c>
      <c r="M305" s="69"/>
      <c r="N305" s="123"/>
      <c r="O305">
        <v>1</v>
      </c>
    </row>
    <row r="306" spans="1:15" x14ac:dyDescent="0.25">
      <c r="A306" s="131"/>
      <c r="B306" s="3">
        <v>3811040</v>
      </c>
      <c r="C306" s="29" t="s">
        <v>380</v>
      </c>
      <c r="D306" s="123"/>
      <c r="E306" s="129"/>
      <c r="F306" s="3">
        <v>4</v>
      </c>
      <c r="G306" s="16" t="s">
        <v>253</v>
      </c>
      <c r="H306" s="25">
        <v>14.382737068965511</v>
      </c>
      <c r="I306" s="25">
        <v>2.8765474137931024</v>
      </c>
      <c r="J306" s="25">
        <v>834.19875000000002</v>
      </c>
      <c r="K306" s="25">
        <v>166.83975000000001</v>
      </c>
      <c r="L306" s="41">
        <f t="shared" si="15"/>
        <v>0</v>
      </c>
      <c r="M306" s="69"/>
      <c r="N306" s="123"/>
      <c r="O306">
        <v>1</v>
      </c>
    </row>
    <row r="307" spans="1:15" x14ac:dyDescent="0.25">
      <c r="A307" s="132"/>
      <c r="B307" s="3">
        <v>3811050</v>
      </c>
      <c r="C307" s="29" t="s">
        <v>380</v>
      </c>
      <c r="D307" s="123"/>
      <c r="E307" s="129"/>
      <c r="F307" s="3">
        <v>5</v>
      </c>
      <c r="G307" s="16" t="s">
        <v>253</v>
      </c>
      <c r="H307" s="25">
        <v>14.382737068965511</v>
      </c>
      <c r="I307" s="25">
        <v>2.8765474137931024</v>
      </c>
      <c r="J307" s="25">
        <v>834.19875000000002</v>
      </c>
      <c r="K307" s="25">
        <v>166.83975000000001</v>
      </c>
      <c r="L307" s="41">
        <f t="shared" si="15"/>
        <v>0</v>
      </c>
      <c r="M307" s="69"/>
      <c r="N307" s="123"/>
      <c r="O307">
        <v>1</v>
      </c>
    </row>
    <row r="308" spans="1:15" x14ac:dyDescent="0.25">
      <c r="A308" s="130"/>
      <c r="B308" s="3">
        <v>3812010</v>
      </c>
      <c r="C308" s="29" t="s">
        <v>380</v>
      </c>
      <c r="D308" s="123" t="s">
        <v>353</v>
      </c>
      <c r="E308" s="129" t="s">
        <v>255</v>
      </c>
      <c r="F308" s="3">
        <v>1</v>
      </c>
      <c r="G308" s="16" t="s">
        <v>253</v>
      </c>
      <c r="H308" s="25">
        <v>21.356185344827551</v>
      </c>
      <c r="I308" s="25">
        <v>4.2712370689655206</v>
      </c>
      <c r="J308" s="25">
        <v>1238.6587500000001</v>
      </c>
      <c r="K308" s="25">
        <v>247.73175000000001</v>
      </c>
      <c r="L308" s="41">
        <f t="shared" si="15"/>
        <v>0</v>
      </c>
      <c r="M308" s="69"/>
      <c r="N308" s="123"/>
      <c r="O308">
        <v>1</v>
      </c>
    </row>
    <row r="309" spans="1:15" x14ac:dyDescent="0.25">
      <c r="A309" s="131"/>
      <c r="B309" s="3">
        <v>3812015</v>
      </c>
      <c r="C309" s="29" t="s">
        <v>380</v>
      </c>
      <c r="D309" s="123"/>
      <c r="E309" s="129"/>
      <c r="F309" s="3">
        <v>1.5</v>
      </c>
      <c r="G309" s="16" t="s">
        <v>253</v>
      </c>
      <c r="H309" s="25">
        <v>21.356185344827551</v>
      </c>
      <c r="I309" s="25">
        <v>4.2712370689655206</v>
      </c>
      <c r="J309" s="25">
        <v>1238.6587500000001</v>
      </c>
      <c r="K309" s="25">
        <v>247.73175000000001</v>
      </c>
      <c r="L309" s="41">
        <f t="shared" si="15"/>
        <v>0</v>
      </c>
      <c r="M309" s="69"/>
      <c r="N309" s="123"/>
      <c r="O309">
        <v>1</v>
      </c>
    </row>
    <row r="310" spans="1:15" x14ac:dyDescent="0.25">
      <c r="A310" s="131"/>
      <c r="B310" s="3">
        <v>3812020</v>
      </c>
      <c r="C310" s="29" t="s">
        <v>380</v>
      </c>
      <c r="D310" s="123"/>
      <c r="E310" s="129"/>
      <c r="F310" s="3">
        <v>2</v>
      </c>
      <c r="G310" s="16" t="s">
        <v>253</v>
      </c>
      <c r="H310" s="25">
        <v>21.356185344827551</v>
      </c>
      <c r="I310" s="25">
        <v>4.2712370689655206</v>
      </c>
      <c r="J310" s="25">
        <v>1238.6587500000001</v>
      </c>
      <c r="K310" s="25">
        <v>247.73175000000001</v>
      </c>
      <c r="L310" s="41">
        <f t="shared" si="15"/>
        <v>0</v>
      </c>
      <c r="M310" s="69"/>
      <c r="N310" s="123"/>
      <c r="O310">
        <v>1</v>
      </c>
    </row>
    <row r="311" spans="1:15" x14ac:dyDescent="0.25">
      <c r="A311" s="131"/>
      <c r="B311" s="3">
        <v>3812025</v>
      </c>
      <c r="C311" s="29" t="s">
        <v>380</v>
      </c>
      <c r="D311" s="123"/>
      <c r="E311" s="129"/>
      <c r="F311" s="3">
        <v>2.5</v>
      </c>
      <c r="G311" s="16" t="s">
        <v>253</v>
      </c>
      <c r="H311" s="25">
        <v>21.356185344827551</v>
      </c>
      <c r="I311" s="25">
        <v>4.2712370689655206</v>
      </c>
      <c r="J311" s="25">
        <v>1238.6587500000001</v>
      </c>
      <c r="K311" s="25">
        <v>247.73175000000001</v>
      </c>
      <c r="L311" s="41">
        <f t="shared" si="15"/>
        <v>0</v>
      </c>
      <c r="M311" s="69"/>
      <c r="N311" s="123"/>
      <c r="O311">
        <v>1</v>
      </c>
    </row>
    <row r="312" spans="1:15" x14ac:dyDescent="0.25">
      <c r="A312" s="131"/>
      <c r="B312" s="3">
        <v>3812030</v>
      </c>
      <c r="C312" s="29" t="s">
        <v>380</v>
      </c>
      <c r="D312" s="123"/>
      <c r="E312" s="129"/>
      <c r="F312" s="3">
        <v>3</v>
      </c>
      <c r="G312" s="16" t="s">
        <v>253</v>
      </c>
      <c r="H312" s="25">
        <v>21.356185344827551</v>
      </c>
      <c r="I312" s="25">
        <v>4.2712370689655206</v>
      </c>
      <c r="J312" s="25">
        <v>1238.6587500000001</v>
      </c>
      <c r="K312" s="25">
        <v>247.73175000000001</v>
      </c>
      <c r="L312" s="41">
        <f t="shared" si="15"/>
        <v>0</v>
      </c>
      <c r="M312" s="69"/>
      <c r="N312" s="123"/>
      <c r="O312">
        <v>1</v>
      </c>
    </row>
    <row r="313" spans="1:15" x14ac:dyDescent="0.25">
      <c r="A313" s="131"/>
      <c r="B313" s="3">
        <v>3812040</v>
      </c>
      <c r="C313" s="29" t="s">
        <v>380</v>
      </c>
      <c r="D313" s="123"/>
      <c r="E313" s="129"/>
      <c r="F313" s="3">
        <v>4</v>
      </c>
      <c r="G313" s="16" t="s">
        <v>254</v>
      </c>
      <c r="H313" s="25">
        <v>21.356185344827551</v>
      </c>
      <c r="I313" s="25">
        <v>4.2712370689655206</v>
      </c>
      <c r="J313" s="25">
        <v>1238.6587500000001</v>
      </c>
      <c r="K313" s="25">
        <v>247.73175000000001</v>
      </c>
      <c r="L313" s="41">
        <f t="shared" si="15"/>
        <v>0</v>
      </c>
      <c r="M313" s="69"/>
      <c r="N313" s="123"/>
      <c r="O313">
        <v>1</v>
      </c>
    </row>
    <row r="314" spans="1:15" x14ac:dyDescent="0.25">
      <c r="A314" s="131"/>
      <c r="B314" s="53">
        <v>3812050</v>
      </c>
      <c r="C314" s="29" t="s">
        <v>380</v>
      </c>
      <c r="D314" s="126"/>
      <c r="E314" s="133"/>
      <c r="F314" s="53">
        <v>5</v>
      </c>
      <c r="G314" s="74" t="s">
        <v>254</v>
      </c>
      <c r="H314" s="76">
        <v>21.356185344827551</v>
      </c>
      <c r="I314" s="76">
        <v>4.2712370689655206</v>
      </c>
      <c r="J314" s="76">
        <v>1238.6587500000001</v>
      </c>
      <c r="K314" s="76">
        <v>247.73175000000001</v>
      </c>
      <c r="L314" s="77">
        <f>H314*$M$5</f>
        <v>0</v>
      </c>
      <c r="M314" s="78"/>
      <c r="N314" s="126"/>
      <c r="O314">
        <v>1</v>
      </c>
    </row>
    <row r="315" spans="1:15" s="9" customFormat="1" ht="18.75" x14ac:dyDescent="0.3">
      <c r="A315" s="58" t="s">
        <v>367</v>
      </c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121"/>
      <c r="M315" s="107"/>
      <c r="N315" s="81"/>
    </row>
    <row r="316" spans="1:15" x14ac:dyDescent="0.25">
      <c r="A316" s="131"/>
      <c r="B316" s="52">
        <v>2111040</v>
      </c>
      <c r="C316" s="51" t="s">
        <v>380</v>
      </c>
      <c r="D316" s="125" t="s">
        <v>346</v>
      </c>
      <c r="E316" s="134" t="s">
        <v>256</v>
      </c>
      <c r="F316" s="52" t="s">
        <v>257</v>
      </c>
      <c r="G316" s="75" t="s">
        <v>258</v>
      </c>
      <c r="H316" s="79">
        <v>14.121232758620694</v>
      </c>
      <c r="I316" s="79">
        <v>0.28242465517241389</v>
      </c>
      <c r="J316" s="79">
        <v>819.03150000000005</v>
      </c>
      <c r="K316" s="79">
        <v>16.38063</v>
      </c>
      <c r="L316" s="41">
        <f t="shared" si="15"/>
        <v>0</v>
      </c>
      <c r="M316" s="80"/>
      <c r="N316" s="124" t="s">
        <v>401</v>
      </c>
      <c r="O316">
        <v>1</v>
      </c>
    </row>
    <row r="317" spans="1:15" x14ac:dyDescent="0.25">
      <c r="A317" s="131"/>
      <c r="B317" s="3">
        <v>2111050</v>
      </c>
      <c r="C317" s="29" t="s">
        <v>380</v>
      </c>
      <c r="D317" s="123"/>
      <c r="E317" s="129"/>
      <c r="F317" s="3" t="s">
        <v>259</v>
      </c>
      <c r="G317" s="16" t="s">
        <v>258</v>
      </c>
      <c r="H317" s="25">
        <v>14.121232758620694</v>
      </c>
      <c r="I317" s="25">
        <v>0.28242465517241389</v>
      </c>
      <c r="J317" s="25">
        <v>819.03150000000005</v>
      </c>
      <c r="K317" s="25">
        <v>16.38063</v>
      </c>
      <c r="L317" s="41">
        <f t="shared" si="15"/>
        <v>0</v>
      </c>
      <c r="M317" s="69"/>
      <c r="N317" s="124"/>
      <c r="O317">
        <v>1</v>
      </c>
    </row>
    <row r="318" spans="1:15" x14ac:dyDescent="0.25">
      <c r="A318" s="131"/>
      <c r="B318" s="3">
        <v>2111060</v>
      </c>
      <c r="C318" s="29" t="s">
        <v>380</v>
      </c>
      <c r="D318" s="123"/>
      <c r="E318" s="129"/>
      <c r="F318" s="3" t="s">
        <v>260</v>
      </c>
      <c r="G318" s="16" t="s">
        <v>258</v>
      </c>
      <c r="H318" s="25">
        <v>14.121232758620694</v>
      </c>
      <c r="I318" s="25">
        <v>0.28242465517241389</v>
      </c>
      <c r="J318" s="25">
        <v>819.03150000000005</v>
      </c>
      <c r="K318" s="25">
        <v>16.38063</v>
      </c>
      <c r="L318" s="41">
        <f t="shared" si="15"/>
        <v>0</v>
      </c>
      <c r="M318" s="69"/>
      <c r="N318" s="124"/>
      <c r="O318">
        <v>1</v>
      </c>
    </row>
    <row r="319" spans="1:15" x14ac:dyDescent="0.25">
      <c r="A319" s="131"/>
      <c r="B319" s="3">
        <v>2111070</v>
      </c>
      <c r="C319" s="29" t="s">
        <v>380</v>
      </c>
      <c r="D319" s="123"/>
      <c r="E319" s="129"/>
      <c r="F319" s="3" t="s">
        <v>261</v>
      </c>
      <c r="G319" s="16" t="s">
        <v>262</v>
      </c>
      <c r="H319" s="25">
        <v>8.4727396551724166</v>
      </c>
      <c r="I319" s="25">
        <v>0.28242465517241389</v>
      </c>
      <c r="J319" s="25">
        <v>491.41890000000001</v>
      </c>
      <c r="K319" s="25">
        <v>16.38063</v>
      </c>
      <c r="L319" s="41">
        <f t="shared" si="15"/>
        <v>0</v>
      </c>
      <c r="M319" s="69"/>
      <c r="N319" s="124"/>
      <c r="O319">
        <v>1</v>
      </c>
    </row>
    <row r="320" spans="1:15" x14ac:dyDescent="0.25">
      <c r="A320" s="131"/>
      <c r="B320" s="3">
        <v>2111080</v>
      </c>
      <c r="C320" s="29" t="s">
        <v>380</v>
      </c>
      <c r="D320" s="123"/>
      <c r="E320" s="129"/>
      <c r="F320" s="3" t="s">
        <v>263</v>
      </c>
      <c r="G320" s="16" t="s">
        <v>262</v>
      </c>
      <c r="H320" s="25">
        <v>8.4727396551724166</v>
      </c>
      <c r="I320" s="25">
        <v>0.28242465517241389</v>
      </c>
      <c r="J320" s="25">
        <v>491.41890000000001</v>
      </c>
      <c r="K320" s="25">
        <v>16.38063</v>
      </c>
      <c r="L320" s="41">
        <f t="shared" si="15"/>
        <v>0</v>
      </c>
      <c r="M320" s="69"/>
      <c r="N320" s="124"/>
      <c r="O320">
        <v>1</v>
      </c>
    </row>
    <row r="321" spans="1:15" x14ac:dyDescent="0.25">
      <c r="A321" s="131"/>
      <c r="B321" s="3">
        <v>2111090</v>
      </c>
      <c r="C321" s="29" t="s">
        <v>380</v>
      </c>
      <c r="D321" s="123"/>
      <c r="E321" s="129"/>
      <c r="F321" s="3" t="s">
        <v>264</v>
      </c>
      <c r="G321" s="16" t="s">
        <v>262</v>
      </c>
      <c r="H321" s="25">
        <v>8.4727396551724166</v>
      </c>
      <c r="I321" s="25">
        <v>0.28242465517241389</v>
      </c>
      <c r="J321" s="25">
        <v>491.41890000000001</v>
      </c>
      <c r="K321" s="25">
        <v>16.38063</v>
      </c>
      <c r="L321" s="41">
        <f t="shared" si="15"/>
        <v>0</v>
      </c>
      <c r="M321" s="69"/>
      <c r="N321" s="124"/>
      <c r="O321">
        <v>1</v>
      </c>
    </row>
    <row r="322" spans="1:15" x14ac:dyDescent="0.25">
      <c r="A322" s="131"/>
      <c r="B322" s="3">
        <v>2111100</v>
      </c>
      <c r="C322" s="29" t="s">
        <v>380</v>
      </c>
      <c r="D322" s="123"/>
      <c r="E322" s="129"/>
      <c r="F322" s="3" t="s">
        <v>265</v>
      </c>
      <c r="G322" s="16" t="s">
        <v>262</v>
      </c>
      <c r="H322" s="25">
        <v>8.4727396551724166</v>
      </c>
      <c r="I322" s="25">
        <v>0.28242465517241389</v>
      </c>
      <c r="J322" s="25">
        <v>491.41890000000001</v>
      </c>
      <c r="K322" s="25">
        <v>16.38063</v>
      </c>
      <c r="L322" s="41">
        <f t="shared" si="15"/>
        <v>0</v>
      </c>
      <c r="M322" s="69"/>
      <c r="N322" s="124"/>
      <c r="O322">
        <v>1</v>
      </c>
    </row>
    <row r="323" spans="1:15" x14ac:dyDescent="0.25">
      <c r="A323" s="131"/>
      <c r="B323" s="3">
        <v>2111110</v>
      </c>
      <c r="C323" s="29" t="s">
        <v>380</v>
      </c>
      <c r="D323" s="123"/>
      <c r="E323" s="129"/>
      <c r="F323" s="3" t="s">
        <v>266</v>
      </c>
      <c r="G323" s="16" t="s">
        <v>267</v>
      </c>
      <c r="H323" s="25">
        <v>7.0606163793103471</v>
      </c>
      <c r="I323" s="25">
        <v>0.28242465517241389</v>
      </c>
      <c r="J323" s="25">
        <v>409.51575000000003</v>
      </c>
      <c r="K323" s="25">
        <v>16.38063</v>
      </c>
      <c r="L323" s="41">
        <f t="shared" si="15"/>
        <v>0</v>
      </c>
      <c r="M323" s="69"/>
      <c r="N323" s="124"/>
      <c r="O323">
        <v>1</v>
      </c>
    </row>
    <row r="324" spans="1:15" x14ac:dyDescent="0.25">
      <c r="A324" s="132"/>
      <c r="B324" s="3">
        <v>2111120</v>
      </c>
      <c r="C324" s="29" t="s">
        <v>380</v>
      </c>
      <c r="D324" s="123"/>
      <c r="E324" s="129"/>
      <c r="F324" s="3" t="s">
        <v>268</v>
      </c>
      <c r="G324" s="16" t="s">
        <v>267</v>
      </c>
      <c r="H324" s="25">
        <v>7.0606163793103471</v>
      </c>
      <c r="I324" s="25">
        <v>0.28242465517241389</v>
      </c>
      <c r="J324" s="25">
        <v>409.51575000000003</v>
      </c>
      <c r="K324" s="25">
        <v>16.38063</v>
      </c>
      <c r="L324" s="41">
        <f>H324*$M$5</f>
        <v>0</v>
      </c>
      <c r="M324" s="69"/>
      <c r="N324" s="124"/>
      <c r="O324">
        <v>1</v>
      </c>
    </row>
    <row r="325" spans="1:15" x14ac:dyDescent="0.25">
      <c r="A325" s="130"/>
      <c r="B325" s="3">
        <v>2611025</v>
      </c>
      <c r="C325" s="29" t="s">
        <v>380</v>
      </c>
      <c r="D325" s="123" t="s">
        <v>354</v>
      </c>
      <c r="E325" s="129" t="s">
        <v>269</v>
      </c>
      <c r="F325" s="3">
        <v>2.5</v>
      </c>
      <c r="G325" s="16" t="s">
        <v>242</v>
      </c>
      <c r="H325" s="25">
        <v>10.460172413793103</v>
      </c>
      <c r="I325" s="25">
        <v>1.0460172413793103</v>
      </c>
      <c r="J325" s="25">
        <v>606.68999999999994</v>
      </c>
      <c r="K325" s="25">
        <v>60.669000000000004</v>
      </c>
      <c r="L325" s="41">
        <f t="shared" si="15"/>
        <v>0</v>
      </c>
      <c r="M325" s="69"/>
      <c r="N325" s="124"/>
      <c r="O325">
        <v>1</v>
      </c>
    </row>
    <row r="326" spans="1:15" x14ac:dyDescent="0.25">
      <c r="A326" s="131"/>
      <c r="B326" s="3">
        <v>2611030</v>
      </c>
      <c r="C326" s="29" t="s">
        <v>380</v>
      </c>
      <c r="D326" s="123"/>
      <c r="E326" s="129"/>
      <c r="F326" s="3">
        <v>3</v>
      </c>
      <c r="G326" s="16" t="s">
        <v>242</v>
      </c>
      <c r="H326" s="25">
        <v>10.460172413793103</v>
      </c>
      <c r="I326" s="25">
        <v>1.0460172413793103</v>
      </c>
      <c r="J326" s="25">
        <v>606.68999999999994</v>
      </c>
      <c r="K326" s="25">
        <v>60.669000000000004</v>
      </c>
      <c r="L326" s="41">
        <f t="shared" si="15"/>
        <v>0</v>
      </c>
      <c r="M326" s="69"/>
      <c r="N326" s="124"/>
      <c r="O326">
        <v>1</v>
      </c>
    </row>
    <row r="327" spans="1:15" x14ac:dyDescent="0.25">
      <c r="A327" s="131"/>
      <c r="B327" s="3">
        <v>2611035</v>
      </c>
      <c r="C327" s="29" t="s">
        <v>380</v>
      </c>
      <c r="D327" s="123"/>
      <c r="E327" s="129"/>
      <c r="F327" s="3">
        <v>3.5</v>
      </c>
      <c r="G327" s="16" t="s">
        <v>242</v>
      </c>
      <c r="H327" s="25">
        <v>10.460172413793103</v>
      </c>
      <c r="I327" s="25">
        <v>1.0460172413793103</v>
      </c>
      <c r="J327" s="25">
        <v>606.68999999999994</v>
      </c>
      <c r="K327" s="25">
        <v>60.669000000000004</v>
      </c>
      <c r="L327" s="41">
        <f t="shared" si="15"/>
        <v>0</v>
      </c>
      <c r="M327" s="69"/>
      <c r="N327" s="124"/>
      <c r="O327">
        <v>1</v>
      </c>
    </row>
    <row r="328" spans="1:15" x14ac:dyDescent="0.25">
      <c r="A328" s="131"/>
      <c r="B328" s="3">
        <v>2611040</v>
      </c>
      <c r="C328" s="29" t="s">
        <v>380</v>
      </c>
      <c r="D328" s="123"/>
      <c r="E328" s="129"/>
      <c r="F328" s="3">
        <v>4</v>
      </c>
      <c r="G328" s="16" t="s">
        <v>242</v>
      </c>
      <c r="H328" s="25">
        <v>10.460172413793103</v>
      </c>
      <c r="I328" s="25">
        <v>1.0460172413793103</v>
      </c>
      <c r="J328" s="25">
        <v>606.68999999999994</v>
      </c>
      <c r="K328" s="25">
        <v>60.669000000000004</v>
      </c>
      <c r="L328" s="41">
        <f t="shared" si="15"/>
        <v>0</v>
      </c>
      <c r="M328" s="69"/>
      <c r="N328" s="124"/>
      <c r="O328">
        <v>1</v>
      </c>
    </row>
    <row r="329" spans="1:15" x14ac:dyDescent="0.25">
      <c r="A329" s="131"/>
      <c r="B329" s="3">
        <v>2611045</v>
      </c>
      <c r="C329" s="29" t="s">
        <v>380</v>
      </c>
      <c r="D329" s="123"/>
      <c r="E329" s="129"/>
      <c r="F329" s="3">
        <v>4.5</v>
      </c>
      <c r="G329" s="16" t="s">
        <v>242</v>
      </c>
      <c r="H329" s="25">
        <v>10.460172413793103</v>
      </c>
      <c r="I329" s="25">
        <v>1.0460172413793103</v>
      </c>
      <c r="J329" s="25">
        <v>606.68999999999994</v>
      </c>
      <c r="K329" s="25">
        <v>60.669000000000004</v>
      </c>
      <c r="L329" s="41">
        <f t="shared" si="15"/>
        <v>0</v>
      </c>
      <c r="M329" s="69"/>
      <c r="N329" s="124"/>
      <c r="O329">
        <v>1</v>
      </c>
    </row>
    <row r="330" spans="1:15" x14ac:dyDescent="0.25">
      <c r="A330" s="131"/>
      <c r="B330" s="3">
        <v>2611050</v>
      </c>
      <c r="C330" s="29" t="s">
        <v>380</v>
      </c>
      <c r="D330" s="123"/>
      <c r="E330" s="129"/>
      <c r="F330" s="3">
        <v>5</v>
      </c>
      <c r="G330" s="16" t="s">
        <v>242</v>
      </c>
      <c r="H330" s="25">
        <v>10.460172413793103</v>
      </c>
      <c r="I330" s="25">
        <v>1.0460172413793103</v>
      </c>
      <c r="J330" s="25">
        <v>606.68999999999994</v>
      </c>
      <c r="K330" s="25">
        <v>60.669000000000004</v>
      </c>
      <c r="L330" s="41">
        <f t="shared" si="15"/>
        <v>0</v>
      </c>
      <c r="M330" s="69"/>
      <c r="N330" s="124"/>
      <c r="O330">
        <v>1</v>
      </c>
    </row>
    <row r="331" spans="1:15" x14ac:dyDescent="0.25">
      <c r="A331" s="131"/>
      <c r="B331" s="3">
        <v>2611055</v>
      </c>
      <c r="C331" s="29" t="s">
        <v>380</v>
      </c>
      <c r="D331" s="123"/>
      <c r="E331" s="129"/>
      <c r="F331" s="3">
        <v>5.5</v>
      </c>
      <c r="G331" s="16" t="s">
        <v>242</v>
      </c>
      <c r="H331" s="25">
        <v>10.460172413793103</v>
      </c>
      <c r="I331" s="25">
        <v>1.0460172413793103</v>
      </c>
      <c r="J331" s="25">
        <v>606.68999999999994</v>
      </c>
      <c r="K331" s="25">
        <v>60.669000000000004</v>
      </c>
      <c r="L331" s="41">
        <f t="shared" si="15"/>
        <v>0</v>
      </c>
      <c r="M331" s="69"/>
      <c r="N331" s="124"/>
      <c r="O331">
        <v>1</v>
      </c>
    </row>
    <row r="332" spans="1:15" x14ac:dyDescent="0.25">
      <c r="A332" s="131"/>
      <c r="B332" s="3">
        <v>2611060</v>
      </c>
      <c r="C332" s="29" t="s">
        <v>380</v>
      </c>
      <c r="D332" s="123"/>
      <c r="E332" s="129"/>
      <c r="F332" s="3">
        <v>6</v>
      </c>
      <c r="G332" s="16" t="s">
        <v>242</v>
      </c>
      <c r="H332" s="25">
        <v>10.460172413793103</v>
      </c>
      <c r="I332" s="25">
        <v>1.0460172413793103</v>
      </c>
      <c r="J332" s="25">
        <v>606.68999999999994</v>
      </c>
      <c r="K332" s="25">
        <v>60.669000000000004</v>
      </c>
      <c r="L332" s="41">
        <f t="shared" si="15"/>
        <v>0</v>
      </c>
      <c r="M332" s="69"/>
      <c r="N332" s="124"/>
      <c r="O332">
        <v>1</v>
      </c>
    </row>
    <row r="333" spans="1:15" x14ac:dyDescent="0.25">
      <c r="A333" s="131"/>
      <c r="B333" s="3">
        <v>2611065</v>
      </c>
      <c r="C333" s="29" t="s">
        <v>380</v>
      </c>
      <c r="D333" s="123"/>
      <c r="E333" s="129"/>
      <c r="F333" s="3">
        <v>6.5</v>
      </c>
      <c r="G333" s="16" t="s">
        <v>242</v>
      </c>
      <c r="H333" s="25">
        <v>10.460172413793103</v>
      </c>
      <c r="I333" s="25">
        <v>1.0460172413793103</v>
      </c>
      <c r="J333" s="25">
        <v>606.68999999999994</v>
      </c>
      <c r="K333" s="25">
        <v>60.669000000000004</v>
      </c>
      <c r="L333" s="41">
        <f t="shared" si="15"/>
        <v>0</v>
      </c>
      <c r="M333" s="69"/>
      <c r="N333" s="124"/>
      <c r="O333">
        <v>1</v>
      </c>
    </row>
    <row r="334" spans="1:15" x14ac:dyDescent="0.25">
      <c r="A334" s="131"/>
      <c r="B334" s="3">
        <v>2611070</v>
      </c>
      <c r="C334" s="29" t="s">
        <v>380</v>
      </c>
      <c r="D334" s="123"/>
      <c r="E334" s="129"/>
      <c r="F334" s="3">
        <v>7</v>
      </c>
      <c r="G334" s="16" t="s">
        <v>242</v>
      </c>
      <c r="H334" s="25">
        <v>10.460172413793103</v>
      </c>
      <c r="I334" s="25">
        <v>1.0460172413793103</v>
      </c>
      <c r="J334" s="25">
        <v>606.68999999999994</v>
      </c>
      <c r="K334" s="25">
        <v>60.669000000000004</v>
      </c>
      <c r="L334" s="41">
        <f t="shared" si="15"/>
        <v>0</v>
      </c>
      <c r="M334" s="69"/>
      <c r="N334" s="124"/>
      <c r="O334">
        <v>1</v>
      </c>
    </row>
    <row r="335" spans="1:15" x14ac:dyDescent="0.25">
      <c r="A335" s="131"/>
      <c r="B335" s="3">
        <v>2611075</v>
      </c>
      <c r="C335" s="29" t="s">
        <v>380</v>
      </c>
      <c r="D335" s="123"/>
      <c r="E335" s="129"/>
      <c r="F335" s="3">
        <v>7.5</v>
      </c>
      <c r="G335" s="16" t="s">
        <v>242</v>
      </c>
      <c r="H335" s="25">
        <v>10.460172413793103</v>
      </c>
      <c r="I335" s="25">
        <v>1.0460172413793103</v>
      </c>
      <c r="J335" s="25">
        <v>606.68999999999994</v>
      </c>
      <c r="K335" s="25">
        <v>60.669000000000004</v>
      </c>
      <c r="L335" s="41">
        <f t="shared" si="15"/>
        <v>0</v>
      </c>
      <c r="M335" s="69"/>
      <c r="N335" s="124"/>
      <c r="O335">
        <v>1</v>
      </c>
    </row>
    <row r="336" spans="1:15" x14ac:dyDescent="0.25">
      <c r="A336" s="131"/>
      <c r="B336" s="3">
        <v>2611080</v>
      </c>
      <c r="C336" s="29" t="s">
        <v>380</v>
      </c>
      <c r="D336" s="123"/>
      <c r="E336" s="129"/>
      <c r="F336" s="3">
        <v>8</v>
      </c>
      <c r="G336" s="16" t="s">
        <v>242</v>
      </c>
      <c r="H336" s="25">
        <v>10.460172413793103</v>
      </c>
      <c r="I336" s="25">
        <v>1.0460172413793103</v>
      </c>
      <c r="J336" s="25">
        <v>606.68999999999994</v>
      </c>
      <c r="K336" s="25">
        <v>60.669000000000004</v>
      </c>
      <c r="L336" s="41">
        <f t="shared" si="15"/>
        <v>0</v>
      </c>
      <c r="M336" s="69"/>
      <c r="N336" s="124"/>
      <c r="O336">
        <v>1</v>
      </c>
    </row>
    <row r="337" spans="1:15" x14ac:dyDescent="0.25">
      <c r="A337" s="131"/>
      <c r="B337" s="3">
        <v>2611085</v>
      </c>
      <c r="C337" s="29" t="s">
        <v>380</v>
      </c>
      <c r="D337" s="123"/>
      <c r="E337" s="129"/>
      <c r="F337" s="3">
        <v>8.5</v>
      </c>
      <c r="G337" s="16" t="s">
        <v>242</v>
      </c>
      <c r="H337" s="25">
        <v>10.460172413793103</v>
      </c>
      <c r="I337" s="25">
        <v>1.0460172413793103</v>
      </c>
      <c r="J337" s="25">
        <v>606.68999999999994</v>
      </c>
      <c r="K337" s="25">
        <v>60.669000000000004</v>
      </c>
      <c r="L337" s="41">
        <f t="shared" si="15"/>
        <v>0</v>
      </c>
      <c r="M337" s="69"/>
      <c r="N337" s="124"/>
      <c r="O337">
        <v>1</v>
      </c>
    </row>
    <row r="338" spans="1:15" x14ac:dyDescent="0.25">
      <c r="A338" s="131"/>
      <c r="B338" s="3">
        <v>2611090</v>
      </c>
      <c r="C338" s="29" t="s">
        <v>380</v>
      </c>
      <c r="D338" s="123"/>
      <c r="E338" s="129"/>
      <c r="F338" s="3">
        <v>9</v>
      </c>
      <c r="G338" s="16" t="s">
        <v>242</v>
      </c>
      <c r="H338" s="25">
        <v>10.460172413793103</v>
      </c>
      <c r="I338" s="25">
        <v>1.0460172413793103</v>
      </c>
      <c r="J338" s="25">
        <v>606.68999999999994</v>
      </c>
      <c r="K338" s="25">
        <v>60.669000000000004</v>
      </c>
      <c r="L338" s="41">
        <f t="shared" si="15"/>
        <v>0</v>
      </c>
      <c r="M338" s="69"/>
      <c r="N338" s="124"/>
      <c r="O338">
        <v>1</v>
      </c>
    </row>
    <row r="339" spans="1:15" x14ac:dyDescent="0.25">
      <c r="A339" s="131"/>
      <c r="B339" s="3">
        <v>2611095</v>
      </c>
      <c r="C339" s="29" t="s">
        <v>380</v>
      </c>
      <c r="D339" s="123"/>
      <c r="E339" s="129"/>
      <c r="F339" s="3">
        <v>9.5</v>
      </c>
      <c r="G339" s="16" t="s">
        <v>242</v>
      </c>
      <c r="H339" s="25">
        <v>10.460172413793103</v>
      </c>
      <c r="I339" s="25">
        <v>1.0460172413793103</v>
      </c>
      <c r="J339" s="25">
        <v>606.68999999999994</v>
      </c>
      <c r="K339" s="25">
        <v>60.669000000000004</v>
      </c>
      <c r="L339" s="41">
        <f t="shared" si="15"/>
        <v>0</v>
      </c>
      <c r="M339" s="69"/>
      <c r="N339" s="124"/>
      <c r="O339">
        <v>1</v>
      </c>
    </row>
    <row r="340" spans="1:15" x14ac:dyDescent="0.25">
      <c r="A340" s="131"/>
      <c r="B340" s="53">
        <v>2611100</v>
      </c>
      <c r="C340" s="29" t="s">
        <v>380</v>
      </c>
      <c r="D340" s="126"/>
      <c r="E340" s="133"/>
      <c r="F340" s="53">
        <v>10</v>
      </c>
      <c r="G340" s="74" t="s">
        <v>242</v>
      </c>
      <c r="H340" s="76">
        <v>10.460172413793103</v>
      </c>
      <c r="I340" s="76">
        <v>1.0460172413793103</v>
      </c>
      <c r="J340" s="76">
        <v>606.68999999999994</v>
      </c>
      <c r="K340" s="76">
        <v>60.669000000000004</v>
      </c>
      <c r="L340" s="77">
        <f>H340*$M$5</f>
        <v>0</v>
      </c>
      <c r="M340" s="78"/>
      <c r="N340" s="124"/>
      <c r="O340">
        <v>1</v>
      </c>
    </row>
    <row r="341" spans="1:15" ht="18.75" x14ac:dyDescent="0.3">
      <c r="A341" s="33" t="s">
        <v>396</v>
      </c>
      <c r="B341" s="34"/>
      <c r="C341" s="34"/>
      <c r="D341" s="34"/>
      <c r="E341" s="34"/>
      <c r="F341" s="34"/>
      <c r="G341" s="34"/>
      <c r="H341" s="34"/>
      <c r="I341" s="34"/>
      <c r="J341" s="112"/>
      <c r="K341" s="112"/>
      <c r="L341" s="59"/>
      <c r="M341" s="114"/>
      <c r="N341" s="113"/>
    </row>
    <row r="342" spans="1:15" ht="39" customHeight="1" x14ac:dyDescent="0.25">
      <c r="A342" s="131"/>
      <c r="B342" s="52">
        <v>2311001</v>
      </c>
      <c r="C342" s="51" t="s">
        <v>380</v>
      </c>
      <c r="D342" s="125" t="s">
        <v>355</v>
      </c>
      <c r="E342" s="134" t="s">
        <v>270</v>
      </c>
      <c r="F342" s="52" t="s">
        <v>271</v>
      </c>
      <c r="G342" s="75" t="s">
        <v>272</v>
      </c>
      <c r="H342" s="79">
        <v>48.045976963448226</v>
      </c>
      <c r="I342" s="79">
        <v>0.24022988481724114</v>
      </c>
      <c r="J342" s="79">
        <v>2786.6666638799998</v>
      </c>
      <c r="K342" s="79">
        <v>13.933333319399999</v>
      </c>
      <c r="L342" s="41">
        <f>H342*$M$5</f>
        <v>0</v>
      </c>
      <c r="M342" s="80"/>
      <c r="N342" s="56" t="s">
        <v>399</v>
      </c>
    </row>
    <row r="343" spans="1:15" ht="39" customHeight="1" x14ac:dyDescent="0.25">
      <c r="A343" s="131"/>
      <c r="B343" s="3">
        <v>2311002</v>
      </c>
      <c r="C343" s="29" t="s">
        <v>380</v>
      </c>
      <c r="D343" s="123"/>
      <c r="E343" s="129"/>
      <c r="F343" s="3" t="s">
        <v>273</v>
      </c>
      <c r="G343" s="16" t="s">
        <v>272</v>
      </c>
      <c r="H343" s="25">
        <v>48.045976963448226</v>
      </c>
      <c r="I343" s="25">
        <v>0.24022988481724114</v>
      </c>
      <c r="J343" s="25">
        <v>2786.6666638799998</v>
      </c>
      <c r="K343" s="25">
        <v>13.933333319399999</v>
      </c>
      <c r="L343" s="41">
        <f t="shared" ref="L343:L344" si="16">H343*$M$5</f>
        <v>0</v>
      </c>
      <c r="M343" s="69"/>
      <c r="N343" s="126" t="s">
        <v>401</v>
      </c>
      <c r="O343">
        <v>1</v>
      </c>
    </row>
    <row r="344" spans="1:15" ht="39" customHeight="1" x14ac:dyDescent="0.25">
      <c r="A344" s="131"/>
      <c r="B344" s="3">
        <v>2311003</v>
      </c>
      <c r="C344" s="29" t="s">
        <v>380</v>
      </c>
      <c r="D344" s="123"/>
      <c r="E344" s="129"/>
      <c r="F344" s="3" t="s">
        <v>274</v>
      </c>
      <c r="G344" s="16" t="s">
        <v>272</v>
      </c>
      <c r="H344" s="25">
        <v>48.045976963448226</v>
      </c>
      <c r="I344" s="25">
        <v>0.24022988481724114</v>
      </c>
      <c r="J344" s="25">
        <v>2786.6666638799998</v>
      </c>
      <c r="K344" s="25">
        <v>13.933333319399999</v>
      </c>
      <c r="L344" s="41">
        <f t="shared" si="16"/>
        <v>0</v>
      </c>
      <c r="M344" s="69"/>
      <c r="N344" s="124"/>
      <c r="O344">
        <v>1</v>
      </c>
    </row>
    <row r="345" spans="1:15" ht="39" customHeight="1" x14ac:dyDescent="0.25">
      <c r="A345" s="131"/>
      <c r="B345" s="53">
        <v>2311004</v>
      </c>
      <c r="C345" s="29" t="s">
        <v>380</v>
      </c>
      <c r="D345" s="126"/>
      <c r="E345" s="133"/>
      <c r="F345" s="53" t="s">
        <v>275</v>
      </c>
      <c r="G345" s="74" t="s">
        <v>272</v>
      </c>
      <c r="H345" s="76">
        <v>48.045976963448226</v>
      </c>
      <c r="I345" s="76">
        <v>0.24022988481724114</v>
      </c>
      <c r="J345" s="76">
        <v>2786.6666638799998</v>
      </c>
      <c r="K345" s="76">
        <v>13.933333319399999</v>
      </c>
      <c r="L345" s="77">
        <f>H345*$M$5</f>
        <v>0</v>
      </c>
      <c r="M345" s="78"/>
      <c r="N345" s="124"/>
      <c r="O345">
        <v>1</v>
      </c>
    </row>
    <row r="346" spans="1:15" s="7" customFormat="1" ht="18.75" x14ac:dyDescent="0.3">
      <c r="A346" s="58" t="s">
        <v>368</v>
      </c>
      <c r="B346" s="31"/>
      <c r="C346" s="31"/>
      <c r="D346" s="31"/>
      <c r="E346" s="31"/>
      <c r="F346" s="31"/>
      <c r="G346" s="31"/>
      <c r="H346" s="31"/>
      <c r="I346" s="31"/>
      <c r="J346" s="105"/>
      <c r="K346" s="105"/>
      <c r="L346" s="31"/>
      <c r="M346" s="107"/>
      <c r="N346" s="106"/>
    </row>
    <row r="347" spans="1:15" x14ac:dyDescent="0.25">
      <c r="A347" s="131"/>
      <c r="B347" s="52">
        <v>3111005</v>
      </c>
      <c r="C347" s="51" t="s">
        <v>380</v>
      </c>
      <c r="D347" s="125" t="s">
        <v>356</v>
      </c>
      <c r="E347" s="134" t="s">
        <v>276</v>
      </c>
      <c r="F347" s="52" t="s">
        <v>277</v>
      </c>
      <c r="G347" s="75" t="s">
        <v>278</v>
      </c>
      <c r="H347" s="79">
        <v>11.127724137931066</v>
      </c>
      <c r="I347" s="79">
        <v>9.2731034482758892E-2</v>
      </c>
      <c r="J347" s="79">
        <v>645.40800000000002</v>
      </c>
      <c r="K347" s="79">
        <v>5.3784000000000001</v>
      </c>
      <c r="L347" s="41">
        <f>H347*$M$5</f>
        <v>0</v>
      </c>
      <c r="M347" s="80"/>
      <c r="N347" s="125" t="s">
        <v>399</v>
      </c>
    </row>
    <row r="348" spans="1:15" x14ac:dyDescent="0.25">
      <c r="A348" s="131"/>
      <c r="B348" s="3">
        <v>3111006</v>
      </c>
      <c r="C348" s="29" t="s">
        <v>380</v>
      </c>
      <c r="D348" s="123"/>
      <c r="E348" s="129"/>
      <c r="F348" s="3" t="s">
        <v>279</v>
      </c>
      <c r="G348" s="16" t="s">
        <v>278</v>
      </c>
      <c r="H348" s="25">
        <v>11.127724137931066</v>
      </c>
      <c r="I348" s="25">
        <v>9.2731034482758892E-2</v>
      </c>
      <c r="J348" s="25">
        <v>645.40800000000002</v>
      </c>
      <c r="K348" s="25">
        <v>5.3784000000000001</v>
      </c>
      <c r="L348" s="41">
        <f t="shared" ref="L348:L392" si="17">H348*$M$5</f>
        <v>0</v>
      </c>
      <c r="M348" s="69"/>
      <c r="N348" s="123"/>
    </row>
    <row r="349" spans="1:15" x14ac:dyDescent="0.25">
      <c r="A349" s="131"/>
      <c r="B349" s="3">
        <v>3111008</v>
      </c>
      <c r="C349" s="29" t="s">
        <v>380</v>
      </c>
      <c r="D349" s="123"/>
      <c r="E349" s="129"/>
      <c r="F349" s="3" t="s">
        <v>280</v>
      </c>
      <c r="G349" s="16" t="s">
        <v>278</v>
      </c>
      <c r="H349" s="25">
        <v>11.127724137931066</v>
      </c>
      <c r="I349" s="25">
        <v>9.2731034482758892E-2</v>
      </c>
      <c r="J349" s="25">
        <v>645.40800000000002</v>
      </c>
      <c r="K349" s="25">
        <v>5.3784000000000001</v>
      </c>
      <c r="L349" s="41">
        <f t="shared" si="17"/>
        <v>0</v>
      </c>
      <c r="M349" s="69"/>
      <c r="N349" s="123"/>
    </row>
    <row r="350" spans="1:15" x14ac:dyDescent="0.25">
      <c r="A350" s="131"/>
      <c r="B350" s="3">
        <v>3111010</v>
      </c>
      <c r="C350" s="29" t="s">
        <v>380</v>
      </c>
      <c r="D350" s="123"/>
      <c r="E350" s="129"/>
      <c r="F350" s="3" t="s">
        <v>281</v>
      </c>
      <c r="G350" s="16" t="s">
        <v>278</v>
      </c>
      <c r="H350" s="25">
        <v>11.127724137931066</v>
      </c>
      <c r="I350" s="25">
        <v>9.2731034482758892E-2</v>
      </c>
      <c r="J350" s="25">
        <v>645.40800000000002</v>
      </c>
      <c r="K350" s="25">
        <v>5.3784000000000001</v>
      </c>
      <c r="L350" s="41">
        <f t="shared" si="17"/>
        <v>0</v>
      </c>
      <c r="M350" s="69"/>
      <c r="N350" s="123"/>
    </row>
    <row r="351" spans="1:15" x14ac:dyDescent="0.25">
      <c r="A351" s="131"/>
      <c r="B351" s="3">
        <v>3111012</v>
      </c>
      <c r="C351" s="29" t="s">
        <v>380</v>
      </c>
      <c r="D351" s="123"/>
      <c r="E351" s="129"/>
      <c r="F351" s="3" t="s">
        <v>282</v>
      </c>
      <c r="G351" s="16" t="s">
        <v>278</v>
      </c>
      <c r="H351" s="25">
        <v>11.127724137931066</v>
      </c>
      <c r="I351" s="25">
        <v>9.2731034482758892E-2</v>
      </c>
      <c r="J351" s="25">
        <v>645.40800000000002</v>
      </c>
      <c r="K351" s="25">
        <v>5.3784000000000001</v>
      </c>
      <c r="L351" s="41">
        <f t="shared" si="17"/>
        <v>0</v>
      </c>
      <c r="M351" s="69"/>
      <c r="N351" s="123"/>
    </row>
    <row r="352" spans="1:15" x14ac:dyDescent="0.25">
      <c r="A352" s="131"/>
      <c r="B352" s="3">
        <v>3112005</v>
      </c>
      <c r="C352" s="29" t="s">
        <v>380</v>
      </c>
      <c r="D352" s="139"/>
      <c r="E352" s="129" t="s">
        <v>283</v>
      </c>
      <c r="F352" s="3" t="s">
        <v>277</v>
      </c>
      <c r="G352" s="16" t="s">
        <v>284</v>
      </c>
      <c r="H352" s="25">
        <v>10</v>
      </c>
      <c r="I352" s="25">
        <v>0.103034482758621</v>
      </c>
      <c r="J352" s="25">
        <v>597.6</v>
      </c>
      <c r="K352" s="25">
        <v>5.976</v>
      </c>
      <c r="L352" s="41">
        <f t="shared" si="17"/>
        <v>0</v>
      </c>
      <c r="M352" s="69"/>
      <c r="N352" s="123"/>
    </row>
    <row r="353" spans="1:14" x14ac:dyDescent="0.25">
      <c r="A353" s="131"/>
      <c r="B353" s="3">
        <v>3112006</v>
      </c>
      <c r="C353" s="29" t="s">
        <v>380</v>
      </c>
      <c r="D353" s="139"/>
      <c r="E353" s="129"/>
      <c r="F353" s="3" t="s">
        <v>279</v>
      </c>
      <c r="G353" s="16" t="s">
        <v>284</v>
      </c>
      <c r="H353" s="25">
        <v>10</v>
      </c>
      <c r="I353" s="25">
        <v>0.103034482758621</v>
      </c>
      <c r="J353" s="25">
        <v>597.6</v>
      </c>
      <c r="K353" s="25">
        <v>5.976</v>
      </c>
      <c r="L353" s="41">
        <f t="shared" si="17"/>
        <v>0</v>
      </c>
      <c r="M353" s="69"/>
      <c r="N353" s="123"/>
    </row>
    <row r="354" spans="1:14" x14ac:dyDescent="0.25">
      <c r="A354" s="131"/>
      <c r="B354" s="3">
        <v>3112008</v>
      </c>
      <c r="C354" s="29" t="s">
        <v>380</v>
      </c>
      <c r="D354" s="139"/>
      <c r="E354" s="129"/>
      <c r="F354" s="3" t="s">
        <v>280</v>
      </c>
      <c r="G354" s="16" t="s">
        <v>284</v>
      </c>
      <c r="H354" s="25">
        <v>10</v>
      </c>
      <c r="I354" s="25">
        <v>0.103034482758621</v>
      </c>
      <c r="J354" s="25">
        <v>597.6</v>
      </c>
      <c r="K354" s="25">
        <v>5.976</v>
      </c>
      <c r="L354" s="41">
        <f t="shared" si="17"/>
        <v>0</v>
      </c>
      <c r="M354" s="69"/>
      <c r="N354" s="123"/>
    </row>
    <row r="355" spans="1:14" x14ac:dyDescent="0.25">
      <c r="A355" s="131"/>
      <c r="B355" s="3">
        <v>3112010</v>
      </c>
      <c r="C355" s="29" t="s">
        <v>380</v>
      </c>
      <c r="D355" s="139"/>
      <c r="E355" s="129"/>
      <c r="F355" s="3" t="s">
        <v>281</v>
      </c>
      <c r="G355" s="16" t="s">
        <v>284</v>
      </c>
      <c r="H355" s="25">
        <v>10</v>
      </c>
      <c r="I355" s="25">
        <v>0.103034482758621</v>
      </c>
      <c r="J355" s="25">
        <v>597.6</v>
      </c>
      <c r="K355" s="25">
        <v>5.976</v>
      </c>
      <c r="L355" s="41">
        <f t="shared" si="17"/>
        <v>0</v>
      </c>
      <c r="M355" s="69"/>
      <c r="N355" s="123"/>
    </row>
    <row r="356" spans="1:14" x14ac:dyDescent="0.25">
      <c r="A356" s="131"/>
      <c r="B356" s="3">
        <v>3112012</v>
      </c>
      <c r="C356" s="29" t="s">
        <v>380</v>
      </c>
      <c r="D356" s="139"/>
      <c r="E356" s="129"/>
      <c r="F356" s="3" t="s">
        <v>282</v>
      </c>
      <c r="G356" s="16" t="s">
        <v>284</v>
      </c>
      <c r="H356" s="25">
        <v>10</v>
      </c>
      <c r="I356" s="25">
        <v>0.103034482758621</v>
      </c>
      <c r="J356" s="25">
        <v>597.6</v>
      </c>
      <c r="K356" s="25">
        <v>5.976</v>
      </c>
      <c r="L356" s="41">
        <f t="shared" si="17"/>
        <v>0</v>
      </c>
      <c r="M356" s="69"/>
      <c r="N356" s="123"/>
    </row>
    <row r="357" spans="1:14" x14ac:dyDescent="0.25">
      <c r="A357" s="131"/>
      <c r="B357" s="3">
        <v>3112014</v>
      </c>
      <c r="C357" s="29" t="s">
        <v>380</v>
      </c>
      <c r="D357" s="139"/>
      <c r="E357" s="129"/>
      <c r="F357" s="3" t="s">
        <v>285</v>
      </c>
      <c r="G357" s="16" t="s">
        <v>284</v>
      </c>
      <c r="H357" s="25">
        <v>10</v>
      </c>
      <c r="I357" s="25">
        <v>0.103034482758621</v>
      </c>
      <c r="J357" s="25">
        <v>597.6</v>
      </c>
      <c r="K357" s="25">
        <v>5.976</v>
      </c>
      <c r="L357" s="41">
        <f t="shared" si="17"/>
        <v>0</v>
      </c>
      <c r="M357" s="69"/>
      <c r="N357" s="123"/>
    </row>
    <row r="358" spans="1:14" x14ac:dyDescent="0.25">
      <c r="A358" s="131"/>
      <c r="B358" s="3">
        <v>3112016</v>
      </c>
      <c r="C358" s="29" t="s">
        <v>380</v>
      </c>
      <c r="D358" s="139"/>
      <c r="E358" s="129"/>
      <c r="F358" s="3" t="s">
        <v>286</v>
      </c>
      <c r="G358" s="16" t="s">
        <v>284</v>
      </c>
      <c r="H358" s="25">
        <v>10</v>
      </c>
      <c r="I358" s="25">
        <v>0.103034482758621</v>
      </c>
      <c r="J358" s="25">
        <v>597.6</v>
      </c>
      <c r="K358" s="25">
        <v>5.976</v>
      </c>
      <c r="L358" s="41">
        <f t="shared" si="17"/>
        <v>0</v>
      </c>
      <c r="M358" s="69"/>
      <c r="N358" s="123"/>
    </row>
    <row r="359" spans="1:14" x14ac:dyDescent="0.25">
      <c r="A359" s="132"/>
      <c r="B359" s="3">
        <v>3112018</v>
      </c>
      <c r="C359" s="29" t="s">
        <v>380</v>
      </c>
      <c r="D359" s="139"/>
      <c r="E359" s="129"/>
      <c r="F359" s="3" t="s">
        <v>287</v>
      </c>
      <c r="G359" s="16" t="s">
        <v>284</v>
      </c>
      <c r="H359" s="25">
        <v>10</v>
      </c>
      <c r="I359" s="25">
        <v>0.103034482758621</v>
      </c>
      <c r="J359" s="25">
        <v>597.6</v>
      </c>
      <c r="K359" s="25">
        <v>5.976</v>
      </c>
      <c r="L359" s="41">
        <f t="shared" si="17"/>
        <v>0</v>
      </c>
      <c r="M359" s="69"/>
      <c r="N359" s="123"/>
    </row>
    <row r="360" spans="1:14" x14ac:dyDescent="0.25">
      <c r="A360" s="130"/>
      <c r="B360" s="3">
        <v>3211010</v>
      </c>
      <c r="C360" s="29" t="s">
        <v>380</v>
      </c>
      <c r="D360" s="126" t="s">
        <v>357</v>
      </c>
      <c r="E360" s="129" t="s">
        <v>288</v>
      </c>
      <c r="F360" s="3" t="s">
        <v>281</v>
      </c>
      <c r="G360" s="16" t="s">
        <v>289</v>
      </c>
      <c r="H360" s="25">
        <v>5.98</v>
      </c>
      <c r="I360" s="25">
        <v>0.1494160913793105</v>
      </c>
      <c r="J360" s="25">
        <v>346.64533200000039</v>
      </c>
      <c r="K360" s="25">
        <v>8.6661333000000091</v>
      </c>
      <c r="L360" s="41">
        <f t="shared" si="17"/>
        <v>0</v>
      </c>
      <c r="M360" s="69"/>
      <c r="N360" s="123"/>
    </row>
    <row r="361" spans="1:14" x14ac:dyDescent="0.25">
      <c r="A361" s="131"/>
      <c r="B361" s="3">
        <v>3211012</v>
      </c>
      <c r="C361" s="29" t="s">
        <v>380</v>
      </c>
      <c r="D361" s="124"/>
      <c r="E361" s="129"/>
      <c r="F361" s="3" t="s">
        <v>282</v>
      </c>
      <c r="G361" s="16" t="s">
        <v>289</v>
      </c>
      <c r="H361" s="25">
        <v>5.98</v>
      </c>
      <c r="I361" s="25">
        <v>0.1494160913793105</v>
      </c>
      <c r="J361" s="25">
        <v>346.64533200000039</v>
      </c>
      <c r="K361" s="25">
        <v>8.6661333000000091</v>
      </c>
      <c r="L361" s="41">
        <f t="shared" si="17"/>
        <v>0</v>
      </c>
      <c r="M361" s="69"/>
      <c r="N361" s="123"/>
    </row>
    <row r="362" spans="1:14" x14ac:dyDescent="0.25">
      <c r="A362" s="131"/>
      <c r="B362" s="3">
        <v>3211014</v>
      </c>
      <c r="C362" s="29" t="s">
        <v>380</v>
      </c>
      <c r="D362" s="124"/>
      <c r="E362" s="129"/>
      <c r="F362" s="3" t="s">
        <v>285</v>
      </c>
      <c r="G362" s="16" t="s">
        <v>289</v>
      </c>
      <c r="H362" s="25">
        <v>5.98</v>
      </c>
      <c r="I362" s="25">
        <v>0.1494160913793105</v>
      </c>
      <c r="J362" s="25">
        <v>346.64533200000039</v>
      </c>
      <c r="K362" s="25">
        <v>8.6661333000000091</v>
      </c>
      <c r="L362" s="41">
        <f t="shared" si="17"/>
        <v>0</v>
      </c>
      <c r="M362" s="69"/>
      <c r="N362" s="123"/>
    </row>
    <row r="363" spans="1:14" x14ac:dyDescent="0.25">
      <c r="A363" s="131"/>
      <c r="B363" s="3">
        <v>3211016</v>
      </c>
      <c r="C363" s="29" t="s">
        <v>380</v>
      </c>
      <c r="D363" s="124"/>
      <c r="E363" s="129"/>
      <c r="F363" s="3" t="s">
        <v>286</v>
      </c>
      <c r="G363" s="16" t="s">
        <v>290</v>
      </c>
      <c r="H363" s="25">
        <v>5.29</v>
      </c>
      <c r="I363" s="25">
        <v>0.17631098782758631</v>
      </c>
      <c r="J363" s="25">
        <v>306.78111882000019</v>
      </c>
      <c r="K363" s="25">
        <v>10.226037294000006</v>
      </c>
      <c r="L363" s="41">
        <f t="shared" si="17"/>
        <v>0</v>
      </c>
      <c r="M363" s="69"/>
      <c r="N363" s="123"/>
    </row>
    <row r="364" spans="1:14" x14ac:dyDescent="0.25">
      <c r="A364" s="131"/>
      <c r="B364" s="3">
        <v>3211018</v>
      </c>
      <c r="C364" s="29" t="s">
        <v>380</v>
      </c>
      <c r="D364" s="124"/>
      <c r="E364" s="129"/>
      <c r="F364" s="3" t="s">
        <v>287</v>
      </c>
      <c r="G364" s="16" t="s">
        <v>291</v>
      </c>
      <c r="H364" s="25">
        <v>4.41</v>
      </c>
      <c r="I364" s="25">
        <v>0.17631098782758631</v>
      </c>
      <c r="J364" s="25">
        <v>255.65093235000015</v>
      </c>
      <c r="K364" s="25">
        <v>10.226037294000006</v>
      </c>
      <c r="L364" s="41">
        <f t="shared" si="17"/>
        <v>0</v>
      </c>
      <c r="M364" s="69"/>
      <c r="N364" s="123"/>
    </row>
    <row r="365" spans="1:14" x14ac:dyDescent="0.25">
      <c r="A365" s="131"/>
      <c r="B365" s="3">
        <v>3211020</v>
      </c>
      <c r="C365" s="29" t="s">
        <v>380</v>
      </c>
      <c r="D365" s="124"/>
      <c r="E365" s="129"/>
      <c r="F365" s="3" t="s">
        <v>292</v>
      </c>
      <c r="G365" s="16" t="s">
        <v>293</v>
      </c>
      <c r="H365" s="25">
        <v>4.1900000000000004</v>
      </c>
      <c r="I365" s="25">
        <v>0.2091825279310347</v>
      </c>
      <c r="J365" s="25">
        <v>242.65173240000024</v>
      </c>
      <c r="K365" s="25">
        <v>12.132586620000012</v>
      </c>
      <c r="L365" s="41">
        <f t="shared" si="17"/>
        <v>0</v>
      </c>
      <c r="M365" s="69"/>
      <c r="N365" s="123"/>
    </row>
    <row r="366" spans="1:14" x14ac:dyDescent="0.25">
      <c r="A366" s="131"/>
      <c r="B366" s="3">
        <v>3211022</v>
      </c>
      <c r="C366" s="29" t="s">
        <v>380</v>
      </c>
      <c r="D366" s="124"/>
      <c r="E366" s="129"/>
      <c r="F366" s="3" t="s">
        <v>294</v>
      </c>
      <c r="G366" s="16" t="s">
        <v>293</v>
      </c>
      <c r="H366" s="25">
        <v>4.1900000000000004</v>
      </c>
      <c r="I366" s="25">
        <v>0.2091825279310347</v>
      </c>
      <c r="J366" s="25">
        <v>242.65173240000024</v>
      </c>
      <c r="K366" s="25">
        <v>12.132586620000012</v>
      </c>
      <c r="L366" s="41">
        <f t="shared" si="17"/>
        <v>0</v>
      </c>
      <c r="M366" s="69"/>
      <c r="N366" s="123"/>
    </row>
    <row r="367" spans="1:14" x14ac:dyDescent="0.25">
      <c r="A367" s="131"/>
      <c r="B367" s="3">
        <v>3212010</v>
      </c>
      <c r="C367" s="29" t="s">
        <v>380</v>
      </c>
      <c r="D367" s="124"/>
      <c r="E367" s="129" t="s">
        <v>295</v>
      </c>
      <c r="F367" s="3" t="s">
        <v>281</v>
      </c>
      <c r="G367" s="16" t="s">
        <v>289</v>
      </c>
      <c r="H367" s="25">
        <v>5.98</v>
      </c>
      <c r="I367" s="25">
        <v>0.1494160913793105</v>
      </c>
      <c r="J367" s="25">
        <v>346.64533200000039</v>
      </c>
      <c r="K367" s="25">
        <v>8.6661333000000091</v>
      </c>
      <c r="L367" s="41">
        <f t="shared" si="17"/>
        <v>0</v>
      </c>
      <c r="M367" s="69"/>
      <c r="N367" s="123"/>
    </row>
    <row r="368" spans="1:14" x14ac:dyDescent="0.25">
      <c r="A368" s="131"/>
      <c r="B368" s="3">
        <v>3212012</v>
      </c>
      <c r="C368" s="29" t="s">
        <v>380</v>
      </c>
      <c r="D368" s="124"/>
      <c r="E368" s="129"/>
      <c r="F368" s="3" t="s">
        <v>282</v>
      </c>
      <c r="G368" s="16" t="s">
        <v>289</v>
      </c>
      <c r="H368" s="25">
        <v>5.98</v>
      </c>
      <c r="I368" s="25">
        <v>0.1494160913793105</v>
      </c>
      <c r="J368" s="25">
        <v>346.64533200000039</v>
      </c>
      <c r="K368" s="25">
        <v>8.6661333000000091</v>
      </c>
      <c r="L368" s="41">
        <f t="shared" si="17"/>
        <v>0</v>
      </c>
      <c r="M368" s="69"/>
      <c r="N368" s="123"/>
    </row>
    <row r="369" spans="1:14" x14ac:dyDescent="0.25">
      <c r="A369" s="131"/>
      <c r="B369" s="3">
        <v>3212014</v>
      </c>
      <c r="C369" s="29" t="s">
        <v>380</v>
      </c>
      <c r="D369" s="124"/>
      <c r="E369" s="129"/>
      <c r="F369" s="3" t="s">
        <v>285</v>
      </c>
      <c r="G369" s="16" t="s">
        <v>289</v>
      </c>
      <c r="H369" s="25">
        <v>5.98</v>
      </c>
      <c r="I369" s="25">
        <v>0.1494160913793105</v>
      </c>
      <c r="J369" s="25">
        <v>346.64533200000039</v>
      </c>
      <c r="K369" s="25">
        <v>8.6661333000000091</v>
      </c>
      <c r="L369" s="41">
        <f t="shared" si="17"/>
        <v>0</v>
      </c>
      <c r="M369" s="69"/>
      <c r="N369" s="123"/>
    </row>
    <row r="370" spans="1:14" x14ac:dyDescent="0.25">
      <c r="A370" s="131"/>
      <c r="B370" s="3">
        <v>3212016</v>
      </c>
      <c r="C370" s="29" t="s">
        <v>380</v>
      </c>
      <c r="D370" s="124"/>
      <c r="E370" s="129"/>
      <c r="F370" s="3" t="s">
        <v>286</v>
      </c>
      <c r="G370" s="16" t="s">
        <v>290</v>
      </c>
      <c r="H370" s="25">
        <v>5.29</v>
      </c>
      <c r="I370" s="25">
        <v>0.17631098782758631</v>
      </c>
      <c r="J370" s="25">
        <v>306.78111882000019</v>
      </c>
      <c r="K370" s="25">
        <v>10.226037294000006</v>
      </c>
      <c r="L370" s="41">
        <f t="shared" si="17"/>
        <v>0</v>
      </c>
      <c r="M370" s="69"/>
      <c r="N370" s="123"/>
    </row>
    <row r="371" spans="1:14" x14ac:dyDescent="0.25">
      <c r="A371" s="131"/>
      <c r="B371" s="3">
        <v>3212018</v>
      </c>
      <c r="C371" s="29" t="s">
        <v>380</v>
      </c>
      <c r="D371" s="124"/>
      <c r="E371" s="129"/>
      <c r="F371" s="3" t="s">
        <v>287</v>
      </c>
      <c r="G371" s="16" t="s">
        <v>291</v>
      </c>
      <c r="H371" s="25">
        <v>4.41</v>
      </c>
      <c r="I371" s="25">
        <v>0.17631098782758631</v>
      </c>
      <c r="J371" s="25">
        <v>255.65093235000015</v>
      </c>
      <c r="K371" s="25">
        <v>10.226037294000006</v>
      </c>
      <c r="L371" s="41">
        <f t="shared" si="17"/>
        <v>0</v>
      </c>
      <c r="M371" s="69"/>
      <c r="N371" s="123"/>
    </row>
    <row r="372" spans="1:14" x14ac:dyDescent="0.25">
      <c r="A372" s="131"/>
      <c r="B372" s="3">
        <v>3212020</v>
      </c>
      <c r="C372" s="29" t="s">
        <v>380</v>
      </c>
      <c r="D372" s="124"/>
      <c r="E372" s="129"/>
      <c r="F372" s="3" t="s">
        <v>292</v>
      </c>
      <c r="G372" s="16" t="s">
        <v>293</v>
      </c>
      <c r="H372" s="25">
        <v>4.1900000000000004</v>
      </c>
      <c r="I372" s="25">
        <v>0.2091825279310347</v>
      </c>
      <c r="J372" s="25">
        <v>242.65173240000024</v>
      </c>
      <c r="K372" s="25">
        <v>12.132586620000012</v>
      </c>
      <c r="L372" s="41">
        <f t="shared" si="17"/>
        <v>0</v>
      </c>
      <c r="M372" s="69"/>
      <c r="N372" s="123"/>
    </row>
    <row r="373" spans="1:14" x14ac:dyDescent="0.25">
      <c r="A373" s="132"/>
      <c r="B373" s="3">
        <v>3212022</v>
      </c>
      <c r="C373" s="29" t="s">
        <v>380</v>
      </c>
      <c r="D373" s="125"/>
      <c r="E373" s="129"/>
      <c r="F373" s="3" t="s">
        <v>294</v>
      </c>
      <c r="G373" s="16" t="s">
        <v>293</v>
      </c>
      <c r="H373" s="25">
        <v>4.1900000000000004</v>
      </c>
      <c r="I373" s="25">
        <v>0.2091825279310347</v>
      </c>
      <c r="J373" s="25">
        <v>242.65173240000024</v>
      </c>
      <c r="K373" s="25">
        <v>12.132586620000012</v>
      </c>
      <c r="L373" s="41">
        <f t="shared" si="17"/>
        <v>0</v>
      </c>
      <c r="M373" s="69"/>
      <c r="N373" s="123"/>
    </row>
    <row r="374" spans="1:14" x14ac:dyDescent="0.25">
      <c r="A374" s="130"/>
      <c r="B374" s="3">
        <v>3311006</v>
      </c>
      <c r="C374" s="29" t="s">
        <v>380</v>
      </c>
      <c r="D374" s="123" t="s">
        <v>358</v>
      </c>
      <c r="E374" s="129" t="s">
        <v>296</v>
      </c>
      <c r="F374" s="3" t="s">
        <v>279</v>
      </c>
      <c r="G374" s="16" t="s">
        <v>297</v>
      </c>
      <c r="H374" s="25">
        <v>9.6290369999999985</v>
      </c>
      <c r="I374" s="25">
        <v>9.629037E-2</v>
      </c>
      <c r="J374" s="25">
        <v>558.4841459999999</v>
      </c>
      <c r="K374" s="25">
        <v>5.5848414599999998</v>
      </c>
      <c r="L374" s="41">
        <f t="shared" si="17"/>
        <v>0</v>
      </c>
      <c r="M374" s="69"/>
      <c r="N374" s="123"/>
    </row>
    <row r="375" spans="1:14" x14ac:dyDescent="0.25">
      <c r="A375" s="131"/>
      <c r="B375" s="3">
        <v>3311008</v>
      </c>
      <c r="C375" s="29" t="s">
        <v>380</v>
      </c>
      <c r="D375" s="123"/>
      <c r="E375" s="129"/>
      <c r="F375" s="3" t="s">
        <v>280</v>
      </c>
      <c r="G375" s="16" t="s">
        <v>297</v>
      </c>
      <c r="H375" s="25">
        <v>9.6290369999999985</v>
      </c>
      <c r="I375" s="25">
        <v>9.629037E-2</v>
      </c>
      <c r="J375" s="25">
        <v>558.4841459999999</v>
      </c>
      <c r="K375" s="25">
        <v>5.5848414599999998</v>
      </c>
      <c r="L375" s="41">
        <f t="shared" si="17"/>
        <v>0</v>
      </c>
      <c r="M375" s="69"/>
      <c r="N375" s="123"/>
    </row>
    <row r="376" spans="1:14" x14ac:dyDescent="0.25">
      <c r="A376" s="131"/>
      <c r="B376" s="3">
        <v>3311010</v>
      </c>
      <c r="C376" s="29" t="s">
        <v>380</v>
      </c>
      <c r="D376" s="123"/>
      <c r="E376" s="129"/>
      <c r="F376" s="3" t="s">
        <v>281</v>
      </c>
      <c r="G376" s="16" t="s">
        <v>297</v>
      </c>
      <c r="H376" s="25">
        <v>9.6290369999999985</v>
      </c>
      <c r="I376" s="25">
        <v>9.629037E-2</v>
      </c>
      <c r="J376" s="25">
        <v>558.4841459999999</v>
      </c>
      <c r="K376" s="25">
        <v>5.5848414599999998</v>
      </c>
      <c r="L376" s="41">
        <f t="shared" si="17"/>
        <v>0</v>
      </c>
      <c r="M376" s="69"/>
      <c r="N376" s="123"/>
    </row>
    <row r="377" spans="1:14" x14ac:dyDescent="0.25">
      <c r="A377" s="131"/>
      <c r="B377" s="3">
        <v>3311012</v>
      </c>
      <c r="C377" s="29" t="s">
        <v>380</v>
      </c>
      <c r="D377" s="123"/>
      <c r="E377" s="129"/>
      <c r="F377" s="3" t="s">
        <v>282</v>
      </c>
      <c r="G377" s="16" t="s">
        <v>297</v>
      </c>
      <c r="H377" s="25">
        <v>9.6290369999999985</v>
      </c>
      <c r="I377" s="25">
        <v>9.629037E-2</v>
      </c>
      <c r="J377" s="25">
        <v>558.4841459999999</v>
      </c>
      <c r="K377" s="25">
        <v>5.5848414599999998</v>
      </c>
      <c r="L377" s="41">
        <f t="shared" si="17"/>
        <v>0</v>
      </c>
      <c r="M377" s="69"/>
      <c r="N377" s="123"/>
    </row>
    <row r="378" spans="1:14" x14ac:dyDescent="0.25">
      <c r="A378" s="131"/>
      <c r="B378" s="3">
        <v>3311014</v>
      </c>
      <c r="C378" s="29" t="s">
        <v>380</v>
      </c>
      <c r="D378" s="123"/>
      <c r="E378" s="129"/>
      <c r="F378" s="3" t="s">
        <v>285</v>
      </c>
      <c r="G378" s="16" t="s">
        <v>297</v>
      </c>
      <c r="H378" s="25">
        <v>9.6290369999999985</v>
      </c>
      <c r="I378" s="25">
        <v>9.629037E-2</v>
      </c>
      <c r="J378" s="25">
        <v>558.4841459999999</v>
      </c>
      <c r="K378" s="25">
        <v>5.5848414599999998</v>
      </c>
      <c r="L378" s="41">
        <f t="shared" si="17"/>
        <v>0</v>
      </c>
      <c r="M378" s="69"/>
      <c r="N378" s="123"/>
    </row>
    <row r="379" spans="1:14" x14ac:dyDescent="0.25">
      <c r="A379" s="131"/>
      <c r="B379" s="3">
        <v>3311016</v>
      </c>
      <c r="C379" s="29" t="s">
        <v>380</v>
      </c>
      <c r="D379" s="123"/>
      <c r="E379" s="129"/>
      <c r="F379" s="3" t="s">
        <v>286</v>
      </c>
      <c r="G379" s="16" t="s">
        <v>297</v>
      </c>
      <c r="H379" s="25">
        <v>9.6290369999999985</v>
      </c>
      <c r="I379" s="25">
        <v>9.629037E-2</v>
      </c>
      <c r="J379" s="25">
        <v>558.4841459999999</v>
      </c>
      <c r="K379" s="25">
        <v>5.5848414599999998</v>
      </c>
      <c r="L379" s="41">
        <f t="shared" si="17"/>
        <v>0</v>
      </c>
      <c r="M379" s="69"/>
      <c r="N379" s="123"/>
    </row>
    <row r="380" spans="1:14" x14ac:dyDescent="0.25">
      <c r="A380" s="131"/>
      <c r="B380" s="3">
        <v>3311018</v>
      </c>
      <c r="C380" s="29" t="s">
        <v>380</v>
      </c>
      <c r="D380" s="123"/>
      <c r="E380" s="129"/>
      <c r="F380" s="3" t="s">
        <v>287</v>
      </c>
      <c r="G380" s="16" t="s">
        <v>297</v>
      </c>
      <c r="H380" s="25">
        <v>9.6290369999999985</v>
      </c>
      <c r="I380" s="25">
        <v>9.629037E-2</v>
      </c>
      <c r="J380" s="25">
        <v>558.4841459999999</v>
      </c>
      <c r="K380" s="25">
        <v>5.5848414599999998</v>
      </c>
      <c r="L380" s="41">
        <f t="shared" si="17"/>
        <v>0</v>
      </c>
      <c r="M380" s="69"/>
      <c r="N380" s="123"/>
    </row>
    <row r="381" spans="1:14" x14ac:dyDescent="0.25">
      <c r="A381" s="131"/>
      <c r="B381" s="3">
        <v>3312006</v>
      </c>
      <c r="C381" s="29" t="s">
        <v>380</v>
      </c>
      <c r="D381" s="123"/>
      <c r="E381" s="129" t="s">
        <v>298</v>
      </c>
      <c r="F381" s="3" t="s">
        <v>279</v>
      </c>
      <c r="G381" s="16" t="s">
        <v>297</v>
      </c>
      <c r="H381" s="25">
        <v>10.957180034482759</v>
      </c>
      <c r="I381" s="25">
        <v>0.10957180034482759</v>
      </c>
      <c r="J381" s="25">
        <v>635.51644199999998</v>
      </c>
      <c r="K381" s="25">
        <v>6.3551644200000004</v>
      </c>
      <c r="L381" s="41">
        <f t="shared" si="17"/>
        <v>0</v>
      </c>
      <c r="M381" s="69"/>
      <c r="N381" s="123"/>
    </row>
    <row r="382" spans="1:14" x14ac:dyDescent="0.25">
      <c r="A382" s="131"/>
      <c r="B382" s="3">
        <v>3312008</v>
      </c>
      <c r="C382" s="29" t="s">
        <v>380</v>
      </c>
      <c r="D382" s="123"/>
      <c r="E382" s="129"/>
      <c r="F382" s="3" t="s">
        <v>280</v>
      </c>
      <c r="G382" s="16" t="s">
        <v>297</v>
      </c>
      <c r="H382" s="25">
        <v>10.957180034482759</v>
      </c>
      <c r="I382" s="25">
        <v>0.10957180034482759</v>
      </c>
      <c r="J382" s="25">
        <v>635.51644199999998</v>
      </c>
      <c r="K382" s="25">
        <v>6.3551644200000004</v>
      </c>
      <c r="L382" s="41">
        <f t="shared" si="17"/>
        <v>0</v>
      </c>
      <c r="M382" s="69"/>
      <c r="N382" s="123"/>
    </row>
    <row r="383" spans="1:14" x14ac:dyDescent="0.25">
      <c r="A383" s="131"/>
      <c r="B383" s="3">
        <v>3312010</v>
      </c>
      <c r="C383" s="29" t="s">
        <v>380</v>
      </c>
      <c r="D383" s="123"/>
      <c r="E383" s="129"/>
      <c r="F383" s="3" t="s">
        <v>281</v>
      </c>
      <c r="G383" s="16" t="s">
        <v>297</v>
      </c>
      <c r="H383" s="25">
        <v>10.957180034482759</v>
      </c>
      <c r="I383" s="25">
        <v>0.10957180034482759</v>
      </c>
      <c r="J383" s="25">
        <v>635.51644199999998</v>
      </c>
      <c r="K383" s="25">
        <v>6.3551644200000004</v>
      </c>
      <c r="L383" s="41">
        <f t="shared" si="17"/>
        <v>0</v>
      </c>
      <c r="M383" s="69"/>
      <c r="N383" s="123"/>
    </row>
    <row r="384" spans="1:14" x14ac:dyDescent="0.25">
      <c r="A384" s="131"/>
      <c r="B384" s="3">
        <v>3312012</v>
      </c>
      <c r="C384" s="29" t="s">
        <v>380</v>
      </c>
      <c r="D384" s="123"/>
      <c r="E384" s="129"/>
      <c r="F384" s="3" t="s">
        <v>282</v>
      </c>
      <c r="G384" s="16" t="s">
        <v>297</v>
      </c>
      <c r="H384" s="25">
        <v>10.957180034482759</v>
      </c>
      <c r="I384" s="25">
        <v>0.10957180034482759</v>
      </c>
      <c r="J384" s="25">
        <v>635.51644199999998</v>
      </c>
      <c r="K384" s="25">
        <v>6.3551644200000004</v>
      </c>
      <c r="L384" s="41">
        <f t="shared" si="17"/>
        <v>0</v>
      </c>
      <c r="M384" s="69"/>
      <c r="N384" s="123"/>
    </row>
    <row r="385" spans="1:14" x14ac:dyDescent="0.25">
      <c r="A385" s="131"/>
      <c r="B385" s="3">
        <v>3312014</v>
      </c>
      <c r="C385" s="29" t="s">
        <v>380</v>
      </c>
      <c r="D385" s="123"/>
      <c r="E385" s="129"/>
      <c r="F385" s="3" t="s">
        <v>285</v>
      </c>
      <c r="G385" s="16" t="s">
        <v>297</v>
      </c>
      <c r="H385" s="25">
        <v>10.957180034482759</v>
      </c>
      <c r="I385" s="25">
        <v>0.10957180034482759</v>
      </c>
      <c r="J385" s="25">
        <v>635.51644199999998</v>
      </c>
      <c r="K385" s="25">
        <v>6.3551644200000004</v>
      </c>
      <c r="L385" s="41">
        <f t="shared" si="17"/>
        <v>0</v>
      </c>
      <c r="M385" s="69"/>
      <c r="N385" s="123"/>
    </row>
    <row r="386" spans="1:14" x14ac:dyDescent="0.25">
      <c r="A386" s="131"/>
      <c r="B386" s="3">
        <v>3312016</v>
      </c>
      <c r="C386" s="29" t="s">
        <v>380</v>
      </c>
      <c r="D386" s="123"/>
      <c r="E386" s="129"/>
      <c r="F386" s="3" t="s">
        <v>286</v>
      </c>
      <c r="G386" s="16" t="s">
        <v>297</v>
      </c>
      <c r="H386" s="25">
        <v>10.957180034482759</v>
      </c>
      <c r="I386" s="25">
        <v>0.10957180034482759</v>
      </c>
      <c r="J386" s="25">
        <v>635.51644199999998</v>
      </c>
      <c r="K386" s="25">
        <v>6.3551644200000004</v>
      </c>
      <c r="L386" s="41">
        <f t="shared" si="17"/>
        <v>0</v>
      </c>
      <c r="M386" s="69"/>
      <c r="N386" s="123"/>
    </row>
    <row r="387" spans="1:14" x14ac:dyDescent="0.25">
      <c r="A387" s="132"/>
      <c r="B387" s="3">
        <v>3312018</v>
      </c>
      <c r="C387" s="29" t="s">
        <v>380</v>
      </c>
      <c r="D387" s="123"/>
      <c r="E387" s="129"/>
      <c r="F387" s="3" t="s">
        <v>287</v>
      </c>
      <c r="G387" s="16" t="s">
        <v>297</v>
      </c>
      <c r="H387" s="25">
        <v>10.957180034482759</v>
      </c>
      <c r="I387" s="25">
        <v>0.10957180034482759</v>
      </c>
      <c r="J387" s="25">
        <v>635.51644199999998</v>
      </c>
      <c r="K387" s="25">
        <v>6.3551644200000004</v>
      </c>
      <c r="L387" s="41">
        <f t="shared" si="17"/>
        <v>0</v>
      </c>
      <c r="M387" s="69"/>
      <c r="N387" s="123"/>
    </row>
    <row r="388" spans="1:14" x14ac:dyDescent="0.25">
      <c r="A388" s="130"/>
      <c r="B388" s="3">
        <v>3711020</v>
      </c>
      <c r="C388" s="29" t="s">
        <v>380</v>
      </c>
      <c r="D388" s="123" t="s">
        <v>359</v>
      </c>
      <c r="E388" s="129" t="s">
        <v>299</v>
      </c>
      <c r="F388" s="3" t="s">
        <v>292</v>
      </c>
      <c r="G388" s="16" t="s">
        <v>297</v>
      </c>
      <c r="H388" s="25">
        <v>13.94550186206898</v>
      </c>
      <c r="I388" s="25">
        <v>0.13945501862068979</v>
      </c>
      <c r="J388" s="25">
        <v>808.83910800000001</v>
      </c>
      <c r="K388" s="25">
        <v>8.088391080000001</v>
      </c>
      <c r="L388" s="41">
        <f t="shared" si="17"/>
        <v>0</v>
      </c>
      <c r="M388" s="69"/>
      <c r="N388" s="123"/>
    </row>
    <row r="389" spans="1:14" x14ac:dyDescent="0.25">
      <c r="A389" s="131"/>
      <c r="B389" s="3">
        <v>3711022</v>
      </c>
      <c r="C389" s="29" t="s">
        <v>380</v>
      </c>
      <c r="D389" s="123"/>
      <c r="E389" s="129"/>
      <c r="F389" s="3" t="s">
        <v>294</v>
      </c>
      <c r="G389" s="16" t="s">
        <v>297</v>
      </c>
      <c r="H389" s="25">
        <v>13.94550186206898</v>
      </c>
      <c r="I389" s="25">
        <v>0.13945501862068979</v>
      </c>
      <c r="J389" s="25">
        <v>808.83910800000001</v>
      </c>
      <c r="K389" s="25">
        <v>8.088391080000001</v>
      </c>
      <c r="L389" s="41">
        <f t="shared" si="17"/>
        <v>0</v>
      </c>
      <c r="M389" s="69"/>
      <c r="N389" s="123"/>
    </row>
    <row r="390" spans="1:14" x14ac:dyDescent="0.25">
      <c r="A390" s="131"/>
      <c r="B390" s="3">
        <v>3711024</v>
      </c>
      <c r="C390" s="29" t="s">
        <v>380</v>
      </c>
      <c r="D390" s="123"/>
      <c r="E390" s="129"/>
      <c r="F390" s="3" t="s">
        <v>300</v>
      </c>
      <c r="G390" s="16" t="s">
        <v>297</v>
      </c>
      <c r="H390" s="25">
        <v>13.94550186206898</v>
      </c>
      <c r="I390" s="25">
        <v>0.13945501862068979</v>
      </c>
      <c r="J390" s="25">
        <v>808.83910800000001</v>
      </c>
      <c r="K390" s="25">
        <v>8.088391080000001</v>
      </c>
      <c r="L390" s="41">
        <f t="shared" si="17"/>
        <v>0</v>
      </c>
      <c r="M390" s="69"/>
      <c r="N390" s="123"/>
    </row>
    <row r="391" spans="1:14" x14ac:dyDescent="0.25">
      <c r="A391" s="131"/>
      <c r="B391" s="3">
        <v>3711026</v>
      </c>
      <c r="C391" s="29" t="s">
        <v>380</v>
      </c>
      <c r="D391" s="123"/>
      <c r="E391" s="129"/>
      <c r="F391" s="3" t="s">
        <v>301</v>
      </c>
      <c r="G391" s="16" t="s">
        <v>297</v>
      </c>
      <c r="H391" s="25">
        <v>13.94550186206898</v>
      </c>
      <c r="I391" s="25">
        <v>0.13945501862068979</v>
      </c>
      <c r="J391" s="25">
        <v>808.83910800000001</v>
      </c>
      <c r="K391" s="25">
        <v>8.088391080000001</v>
      </c>
      <c r="L391" s="41">
        <f t="shared" si="17"/>
        <v>0</v>
      </c>
      <c r="M391" s="69"/>
      <c r="N391" s="123"/>
    </row>
    <row r="392" spans="1:14" x14ac:dyDescent="0.25">
      <c r="A392" s="131"/>
      <c r="B392" s="3">
        <v>3711028</v>
      </c>
      <c r="C392" s="29" t="s">
        <v>380</v>
      </c>
      <c r="D392" s="123"/>
      <c r="E392" s="129"/>
      <c r="F392" s="3" t="s">
        <v>302</v>
      </c>
      <c r="G392" s="16" t="s">
        <v>297</v>
      </c>
      <c r="H392" s="25">
        <v>13.94550186206898</v>
      </c>
      <c r="I392" s="25">
        <v>0.13945501862068979</v>
      </c>
      <c r="J392" s="25">
        <v>808.83910800000001</v>
      </c>
      <c r="K392" s="25">
        <v>8.088391080000001</v>
      </c>
      <c r="L392" s="41">
        <f t="shared" si="17"/>
        <v>0</v>
      </c>
      <c r="M392" s="69"/>
      <c r="N392" s="123"/>
    </row>
    <row r="393" spans="1:14" x14ac:dyDescent="0.25">
      <c r="A393" s="131"/>
      <c r="B393" s="53">
        <v>3711030</v>
      </c>
      <c r="C393" s="29" t="s">
        <v>380</v>
      </c>
      <c r="D393" s="126"/>
      <c r="E393" s="133"/>
      <c r="F393" s="53" t="s">
        <v>303</v>
      </c>
      <c r="G393" s="74" t="s">
        <v>297</v>
      </c>
      <c r="H393" s="76">
        <v>13.94550186206898</v>
      </c>
      <c r="I393" s="76">
        <v>0.13945501862068979</v>
      </c>
      <c r="J393" s="76">
        <v>808.83910800000001</v>
      </c>
      <c r="K393" s="76">
        <v>8.088391080000001</v>
      </c>
      <c r="L393" s="77">
        <f>H393*$M$5</f>
        <v>0</v>
      </c>
      <c r="M393" s="78"/>
      <c r="N393" s="126"/>
    </row>
    <row r="394" spans="1:14" s="7" customFormat="1" ht="18.75" x14ac:dyDescent="0.3">
      <c r="A394" s="58" t="s">
        <v>369</v>
      </c>
      <c r="B394" s="31"/>
      <c r="C394" s="31"/>
      <c r="D394" s="31"/>
      <c r="E394" s="31"/>
      <c r="F394" s="31"/>
      <c r="G394" s="31"/>
      <c r="H394" s="31"/>
      <c r="I394" s="31"/>
      <c r="J394" s="105"/>
      <c r="K394" s="105"/>
      <c r="L394" s="31"/>
      <c r="M394" s="107"/>
      <c r="N394" s="122"/>
    </row>
    <row r="395" spans="1:14" ht="37.9" customHeight="1" x14ac:dyDescent="0.25">
      <c r="A395" s="131"/>
      <c r="B395" s="141"/>
      <c r="C395" s="51" t="s">
        <v>380</v>
      </c>
      <c r="D395" s="125" t="s">
        <v>304</v>
      </c>
      <c r="E395" s="134" t="s">
        <v>305</v>
      </c>
      <c r="F395" s="52" t="s">
        <v>306</v>
      </c>
      <c r="G395" s="75" t="s">
        <v>307</v>
      </c>
      <c r="H395" s="103">
        <v>9.9620689655172434</v>
      </c>
      <c r="I395" s="103">
        <v>0.33206896551724141</v>
      </c>
      <c r="J395" s="79">
        <v>577.80000000000007</v>
      </c>
      <c r="K395" s="79">
        <v>19.260000000000002</v>
      </c>
      <c r="L395" s="41">
        <f>H395*$M$5</f>
        <v>0</v>
      </c>
      <c r="M395" s="80"/>
      <c r="N395" s="125" t="s">
        <v>399</v>
      </c>
    </row>
    <row r="396" spans="1:14" ht="33" customHeight="1" x14ac:dyDescent="0.25">
      <c r="A396" s="131"/>
      <c r="B396" s="141"/>
      <c r="C396" s="29" t="s">
        <v>380</v>
      </c>
      <c r="D396" s="123"/>
      <c r="E396" s="129"/>
      <c r="F396" s="3" t="s">
        <v>308</v>
      </c>
      <c r="G396" s="16" t="s">
        <v>307</v>
      </c>
      <c r="H396" s="24">
        <v>9.9620689655172434</v>
      </c>
      <c r="I396" s="24">
        <v>0.33206896551724141</v>
      </c>
      <c r="J396" s="25">
        <v>577.80000000000007</v>
      </c>
      <c r="K396" s="25">
        <v>19.260000000000002</v>
      </c>
      <c r="L396" s="41">
        <f t="shared" ref="L396:L405" si="18">H396*$M$5</f>
        <v>0</v>
      </c>
      <c r="M396" s="69"/>
      <c r="N396" s="123"/>
    </row>
    <row r="397" spans="1:14" ht="39" customHeight="1" x14ac:dyDescent="0.25">
      <c r="A397" s="132"/>
      <c r="B397" s="138"/>
      <c r="C397" s="29" t="s">
        <v>380</v>
      </c>
      <c r="D397" s="123"/>
      <c r="E397" s="129"/>
      <c r="F397" s="3" t="s">
        <v>309</v>
      </c>
      <c r="G397" s="16" t="s">
        <v>307</v>
      </c>
      <c r="H397" s="24">
        <v>9.9620689655172434</v>
      </c>
      <c r="I397" s="24">
        <v>0.33206896551724141</v>
      </c>
      <c r="J397" s="25">
        <v>577.80000000000007</v>
      </c>
      <c r="K397" s="25">
        <v>19.260000000000002</v>
      </c>
      <c r="L397" s="41">
        <f t="shared" si="18"/>
        <v>0</v>
      </c>
      <c r="M397" s="69"/>
      <c r="N397" s="123"/>
    </row>
    <row r="398" spans="1:14" ht="30" customHeight="1" x14ac:dyDescent="0.25">
      <c r="A398" s="130"/>
      <c r="B398" s="137"/>
      <c r="C398" s="29" t="s">
        <v>380</v>
      </c>
      <c r="D398" s="123" t="s">
        <v>310</v>
      </c>
      <c r="E398" s="129" t="s">
        <v>311</v>
      </c>
      <c r="F398" s="3" t="s">
        <v>306</v>
      </c>
      <c r="G398" s="16" t="s">
        <v>307</v>
      </c>
      <c r="H398" s="24">
        <v>9.9620689655172434</v>
      </c>
      <c r="I398" s="24">
        <v>0.33206896551724141</v>
      </c>
      <c r="J398" s="25">
        <v>577.80000000000007</v>
      </c>
      <c r="K398" s="25">
        <v>19.260000000000002</v>
      </c>
      <c r="L398" s="41">
        <f t="shared" si="18"/>
        <v>0</v>
      </c>
      <c r="M398" s="69"/>
      <c r="N398" s="123"/>
    </row>
    <row r="399" spans="1:14" ht="33.75" customHeight="1" x14ac:dyDescent="0.25">
      <c r="A399" s="131"/>
      <c r="B399" s="141"/>
      <c r="C399" s="29" t="s">
        <v>380</v>
      </c>
      <c r="D399" s="123"/>
      <c r="E399" s="129"/>
      <c r="F399" s="3" t="s">
        <v>308</v>
      </c>
      <c r="G399" s="16" t="s">
        <v>307</v>
      </c>
      <c r="H399" s="24">
        <v>9.9620689655172434</v>
      </c>
      <c r="I399" s="24">
        <v>0.33206896551724141</v>
      </c>
      <c r="J399" s="25">
        <v>577.80000000000007</v>
      </c>
      <c r="K399" s="25">
        <v>19.260000000000002</v>
      </c>
      <c r="L399" s="41">
        <f t="shared" si="18"/>
        <v>0</v>
      </c>
      <c r="M399" s="69"/>
      <c r="N399" s="123"/>
    </row>
    <row r="400" spans="1:14" ht="34.5" customHeight="1" x14ac:dyDescent="0.25">
      <c r="A400" s="132"/>
      <c r="B400" s="138"/>
      <c r="C400" s="29" t="s">
        <v>380</v>
      </c>
      <c r="D400" s="123"/>
      <c r="E400" s="129"/>
      <c r="F400" s="3" t="s">
        <v>309</v>
      </c>
      <c r="G400" s="16" t="s">
        <v>307</v>
      </c>
      <c r="H400" s="24">
        <v>9.9620689655172434</v>
      </c>
      <c r="I400" s="24">
        <v>0.33206896551724141</v>
      </c>
      <c r="J400" s="25">
        <v>577.80000000000007</v>
      </c>
      <c r="K400" s="25">
        <v>19.260000000000002</v>
      </c>
      <c r="L400" s="41">
        <f t="shared" si="18"/>
        <v>0</v>
      </c>
      <c r="M400" s="69"/>
      <c r="N400" s="123"/>
    </row>
    <row r="401" spans="1:14" x14ac:dyDescent="0.25">
      <c r="A401" s="130"/>
      <c r="B401" s="126"/>
      <c r="C401" s="29" t="s">
        <v>380</v>
      </c>
      <c r="D401" s="123" t="s">
        <v>312</v>
      </c>
      <c r="E401" s="129" t="s">
        <v>313</v>
      </c>
      <c r="F401" s="3" t="s">
        <v>314</v>
      </c>
      <c r="G401" s="16" t="s">
        <v>315</v>
      </c>
      <c r="H401" s="24">
        <v>21.582324310344831</v>
      </c>
      <c r="I401" s="24">
        <v>0.43164648620689661</v>
      </c>
      <c r="J401" s="25">
        <v>1251.7748100000001</v>
      </c>
      <c r="K401" s="25">
        <v>25.035496200000004</v>
      </c>
      <c r="L401" s="41">
        <f t="shared" si="18"/>
        <v>0</v>
      </c>
      <c r="M401" s="69"/>
      <c r="N401" s="123"/>
    </row>
    <row r="402" spans="1:14" x14ac:dyDescent="0.25">
      <c r="A402" s="131"/>
      <c r="B402" s="124"/>
      <c r="C402" s="29" t="s">
        <v>380</v>
      </c>
      <c r="D402" s="123"/>
      <c r="E402" s="129"/>
      <c r="F402" s="3" t="s">
        <v>316</v>
      </c>
      <c r="G402" s="16" t="s">
        <v>315</v>
      </c>
      <c r="H402" s="24">
        <v>37.354022844827583</v>
      </c>
      <c r="I402" s="24">
        <v>0.74708045689655167</v>
      </c>
      <c r="J402" s="25">
        <v>2166.5333249999999</v>
      </c>
      <c r="K402" s="25">
        <v>43.3306665</v>
      </c>
      <c r="L402" s="41">
        <f t="shared" si="18"/>
        <v>0</v>
      </c>
      <c r="M402" s="69"/>
      <c r="N402" s="123"/>
    </row>
    <row r="403" spans="1:14" x14ac:dyDescent="0.25">
      <c r="A403" s="131"/>
      <c r="B403" s="124"/>
      <c r="C403" s="29" t="s">
        <v>380</v>
      </c>
      <c r="D403" s="123"/>
      <c r="E403" s="129"/>
      <c r="F403" s="3" t="s">
        <v>317</v>
      </c>
      <c r="G403" s="16" t="s">
        <v>315</v>
      </c>
      <c r="H403" s="24">
        <v>24.072592499999999</v>
      </c>
      <c r="I403" s="24">
        <v>0.48149999999999998</v>
      </c>
      <c r="J403" s="25">
        <v>1396.2103649999999</v>
      </c>
      <c r="K403" s="25">
        <v>27.927</v>
      </c>
      <c r="L403" s="41">
        <f t="shared" si="18"/>
        <v>0</v>
      </c>
      <c r="M403" s="69"/>
      <c r="N403" s="123"/>
    </row>
    <row r="404" spans="1:14" x14ac:dyDescent="0.25">
      <c r="A404" s="131"/>
      <c r="B404" s="124"/>
      <c r="C404" s="29" t="s">
        <v>380</v>
      </c>
      <c r="D404" s="123"/>
      <c r="E404" s="129"/>
      <c r="F404" s="3" t="s">
        <v>318</v>
      </c>
      <c r="G404" s="16" t="s">
        <v>315</v>
      </c>
      <c r="H404" s="24">
        <v>40.674380431034479</v>
      </c>
      <c r="I404" s="24">
        <v>0.81356896551724134</v>
      </c>
      <c r="J404" s="25">
        <v>2359.1140649999998</v>
      </c>
      <c r="K404" s="25">
        <v>47.186999999999998</v>
      </c>
      <c r="L404" s="41">
        <f t="shared" si="18"/>
        <v>0</v>
      </c>
      <c r="M404" s="69"/>
      <c r="N404" s="123"/>
    </row>
    <row r="405" spans="1:14" x14ac:dyDescent="0.25">
      <c r="A405" s="131"/>
      <c r="B405" s="124"/>
      <c r="C405" s="29" t="s">
        <v>380</v>
      </c>
      <c r="D405" s="123"/>
      <c r="E405" s="129"/>
      <c r="F405" s="3" t="s">
        <v>319</v>
      </c>
      <c r="G405" s="16" t="s">
        <v>315</v>
      </c>
      <c r="H405" s="24">
        <v>25.732771293103447</v>
      </c>
      <c r="I405" s="24">
        <v>0.51470689655172408</v>
      </c>
      <c r="J405" s="25">
        <v>1492.5007349999998</v>
      </c>
      <c r="K405" s="25">
        <v>29.852999999999998</v>
      </c>
      <c r="L405" s="41">
        <f t="shared" si="18"/>
        <v>0</v>
      </c>
      <c r="M405" s="69"/>
      <c r="N405" s="123"/>
    </row>
    <row r="406" spans="1:14" x14ac:dyDescent="0.25">
      <c r="A406" s="132"/>
      <c r="B406" s="125"/>
      <c r="C406" s="29" t="s">
        <v>380</v>
      </c>
      <c r="D406" s="123"/>
      <c r="E406" s="129"/>
      <c r="F406" s="3" t="s">
        <v>320</v>
      </c>
      <c r="G406" s="16" t="s">
        <v>315</v>
      </c>
      <c r="H406" s="24">
        <v>42.334559224137926</v>
      </c>
      <c r="I406" s="24">
        <v>0.84677586206896549</v>
      </c>
      <c r="J406" s="25">
        <v>2455.4044349999999</v>
      </c>
      <c r="K406" s="25">
        <v>49.113</v>
      </c>
      <c r="L406" s="41">
        <f>H406*$M$5</f>
        <v>0</v>
      </c>
      <c r="M406" s="69"/>
      <c r="N406" s="123"/>
    </row>
    <row r="407" spans="1:14" x14ac:dyDescent="0.25">
      <c r="A407" s="130"/>
      <c r="B407" s="126"/>
      <c r="C407" s="29" t="s">
        <v>380</v>
      </c>
      <c r="D407" s="139" t="s">
        <v>321</v>
      </c>
      <c r="E407" s="129" t="s">
        <v>322</v>
      </c>
      <c r="F407" s="3" t="s">
        <v>314</v>
      </c>
      <c r="G407" s="16" t="s">
        <v>323</v>
      </c>
      <c r="H407" s="24" t="s">
        <v>323</v>
      </c>
      <c r="I407" s="24" t="s">
        <v>323</v>
      </c>
      <c r="J407" s="25" t="s">
        <v>323</v>
      </c>
      <c r="K407" s="25" t="s">
        <v>323</v>
      </c>
      <c r="L407" s="43" t="s">
        <v>323</v>
      </c>
      <c r="M407" s="69"/>
      <c r="N407" s="123"/>
    </row>
    <row r="408" spans="1:14" x14ac:dyDescent="0.25">
      <c r="A408" s="131"/>
      <c r="B408" s="124"/>
      <c r="C408" s="29" t="s">
        <v>380</v>
      </c>
      <c r="D408" s="139"/>
      <c r="E408" s="140"/>
      <c r="F408" s="3" t="s">
        <v>316</v>
      </c>
      <c r="G408" s="16" t="s">
        <v>323</v>
      </c>
      <c r="H408" s="24" t="s">
        <v>323</v>
      </c>
      <c r="I408" s="24" t="s">
        <v>323</v>
      </c>
      <c r="J408" s="25" t="s">
        <v>323</v>
      </c>
      <c r="K408" s="25" t="s">
        <v>323</v>
      </c>
      <c r="L408" s="43" t="s">
        <v>323</v>
      </c>
      <c r="M408" s="69"/>
      <c r="N408" s="123"/>
    </row>
    <row r="409" spans="1:14" x14ac:dyDescent="0.25">
      <c r="A409" s="131"/>
      <c r="B409" s="124"/>
      <c r="C409" s="29" t="s">
        <v>380</v>
      </c>
      <c r="D409" s="139"/>
      <c r="E409" s="140"/>
      <c r="F409" s="3" t="s">
        <v>317</v>
      </c>
      <c r="G409" s="16" t="s">
        <v>323</v>
      </c>
      <c r="H409" s="24" t="s">
        <v>323</v>
      </c>
      <c r="I409" s="24" t="s">
        <v>323</v>
      </c>
      <c r="J409" s="25" t="s">
        <v>323</v>
      </c>
      <c r="K409" s="25" t="s">
        <v>323</v>
      </c>
      <c r="L409" s="43" t="s">
        <v>323</v>
      </c>
      <c r="M409" s="69"/>
      <c r="N409" s="123"/>
    </row>
    <row r="410" spans="1:14" x14ac:dyDescent="0.25">
      <c r="A410" s="131"/>
      <c r="B410" s="124"/>
      <c r="C410" s="29" t="s">
        <v>380</v>
      </c>
      <c r="D410" s="139"/>
      <c r="E410" s="140"/>
      <c r="F410" s="3" t="s">
        <v>318</v>
      </c>
      <c r="G410" s="16" t="s">
        <v>323</v>
      </c>
      <c r="H410" s="24" t="s">
        <v>323</v>
      </c>
      <c r="I410" s="24" t="s">
        <v>323</v>
      </c>
      <c r="J410" s="25" t="s">
        <v>323</v>
      </c>
      <c r="K410" s="25" t="s">
        <v>323</v>
      </c>
      <c r="L410" s="43" t="s">
        <v>323</v>
      </c>
      <c r="M410" s="69"/>
      <c r="N410" s="123"/>
    </row>
    <row r="411" spans="1:14" x14ac:dyDescent="0.25">
      <c r="A411" s="131"/>
      <c r="B411" s="124"/>
      <c r="C411" s="29" t="s">
        <v>380</v>
      </c>
      <c r="D411" s="139"/>
      <c r="E411" s="140"/>
      <c r="F411" s="3" t="s">
        <v>319</v>
      </c>
      <c r="G411" s="16" t="s">
        <v>323</v>
      </c>
      <c r="H411" s="24" t="s">
        <v>323</v>
      </c>
      <c r="I411" s="24" t="s">
        <v>323</v>
      </c>
      <c r="J411" s="25" t="s">
        <v>323</v>
      </c>
      <c r="K411" s="25" t="s">
        <v>323</v>
      </c>
      <c r="L411" s="43" t="s">
        <v>323</v>
      </c>
      <c r="M411" s="69"/>
      <c r="N411" s="123"/>
    </row>
    <row r="412" spans="1:14" x14ac:dyDescent="0.25">
      <c r="A412" s="132"/>
      <c r="B412" s="125"/>
      <c r="C412" s="28" t="s">
        <v>380</v>
      </c>
      <c r="D412" s="139"/>
      <c r="E412" s="140"/>
      <c r="F412" s="3" t="s">
        <v>320</v>
      </c>
      <c r="G412" s="16" t="s">
        <v>323</v>
      </c>
      <c r="H412" s="24" t="s">
        <v>323</v>
      </c>
      <c r="I412" s="24" t="s">
        <v>323</v>
      </c>
      <c r="J412" s="25" t="s">
        <v>323</v>
      </c>
      <c r="K412" s="25" t="s">
        <v>323</v>
      </c>
      <c r="L412" s="43" t="s">
        <v>323</v>
      </c>
      <c r="M412" s="73"/>
      <c r="N412" s="123"/>
    </row>
    <row r="413" spans="1:14" x14ac:dyDescent="0.25">
      <c r="N413" s="48"/>
    </row>
    <row r="414" spans="1:14" x14ac:dyDescent="0.25">
      <c r="M414" s="47"/>
      <c r="N414" s="48"/>
    </row>
    <row r="415" spans="1:14" x14ac:dyDescent="0.25">
      <c r="M415" s="47"/>
      <c r="N415" s="48"/>
    </row>
    <row r="416" spans="1:14" x14ac:dyDescent="0.25">
      <c r="M416" s="47"/>
      <c r="N416" s="48"/>
    </row>
    <row r="417" spans="13:14" x14ac:dyDescent="0.25">
      <c r="M417" s="47"/>
      <c r="N417" s="48"/>
    </row>
    <row r="418" spans="13:14" x14ac:dyDescent="0.25">
      <c r="M418" s="47"/>
      <c r="N418" s="48"/>
    </row>
    <row r="419" spans="13:14" x14ac:dyDescent="0.25">
      <c r="M419" s="47"/>
      <c r="N419" s="48"/>
    </row>
    <row r="420" spans="13:14" x14ac:dyDescent="0.25">
      <c r="M420" s="47"/>
      <c r="N420" s="48"/>
    </row>
    <row r="421" spans="13:14" x14ac:dyDescent="0.25">
      <c r="M421" s="47"/>
      <c r="N421" s="48"/>
    </row>
    <row r="422" spans="13:14" x14ac:dyDescent="0.25">
      <c r="M422" s="47"/>
      <c r="N422" s="48"/>
    </row>
    <row r="423" spans="13:14" x14ac:dyDescent="0.25">
      <c r="M423" s="47"/>
      <c r="N423" s="48"/>
    </row>
    <row r="424" spans="13:14" x14ac:dyDescent="0.25">
      <c r="M424" s="47"/>
      <c r="N424" s="48"/>
    </row>
    <row r="425" spans="13:14" x14ac:dyDescent="0.25">
      <c r="M425" s="47"/>
      <c r="N425" s="48"/>
    </row>
    <row r="426" spans="13:14" x14ac:dyDescent="0.25">
      <c r="M426" s="47"/>
      <c r="N426" s="48"/>
    </row>
    <row r="427" spans="13:14" x14ac:dyDescent="0.25">
      <c r="M427" s="47"/>
      <c r="N427" s="48"/>
    </row>
    <row r="428" spans="13:14" x14ac:dyDescent="0.25">
      <c r="M428" s="47"/>
      <c r="N428" s="48"/>
    </row>
    <row r="429" spans="13:14" x14ac:dyDescent="0.25">
      <c r="M429" s="47"/>
      <c r="N429" s="48"/>
    </row>
    <row r="430" spans="13:14" x14ac:dyDescent="0.25">
      <c r="M430" s="47"/>
      <c r="N430" s="48"/>
    </row>
    <row r="431" spans="13:14" x14ac:dyDescent="0.25">
      <c r="M431" s="47"/>
      <c r="N431" s="48"/>
    </row>
    <row r="432" spans="13:14" x14ac:dyDescent="0.25">
      <c r="M432" s="47"/>
      <c r="N432" s="48"/>
    </row>
    <row r="433" spans="13:14" x14ac:dyDescent="0.25">
      <c r="M433" s="47"/>
      <c r="N433" s="48"/>
    </row>
    <row r="434" spans="13:14" x14ac:dyDescent="0.25">
      <c r="M434" s="47"/>
      <c r="N434" s="48"/>
    </row>
    <row r="435" spans="13:14" x14ac:dyDescent="0.25">
      <c r="M435" s="47"/>
      <c r="N435" s="48"/>
    </row>
    <row r="436" spans="13:14" x14ac:dyDescent="0.25">
      <c r="M436" s="47"/>
      <c r="N436" s="48"/>
    </row>
    <row r="437" spans="13:14" x14ac:dyDescent="0.25">
      <c r="M437" s="47"/>
      <c r="N437" s="48"/>
    </row>
    <row r="438" spans="13:14" x14ac:dyDescent="0.25">
      <c r="M438" s="47"/>
      <c r="N438" s="48"/>
    </row>
    <row r="439" spans="13:14" x14ac:dyDescent="0.25">
      <c r="M439" s="47"/>
      <c r="N439" s="48"/>
    </row>
    <row r="440" spans="13:14" x14ac:dyDescent="0.25">
      <c r="M440" s="47"/>
      <c r="N440" s="48"/>
    </row>
    <row r="441" spans="13:14" x14ac:dyDescent="0.25">
      <c r="M441" s="47"/>
      <c r="N441" s="48"/>
    </row>
    <row r="442" spans="13:14" x14ac:dyDescent="0.25">
      <c r="M442" s="47"/>
      <c r="N442" s="47"/>
    </row>
  </sheetData>
  <mergeCells count="193">
    <mergeCell ref="D59:D63"/>
    <mergeCell ref="E59:E63"/>
    <mergeCell ref="D64:D68"/>
    <mergeCell ref="E64:E68"/>
    <mergeCell ref="D47:D50"/>
    <mergeCell ref="E47:E50"/>
    <mergeCell ref="D51:D54"/>
    <mergeCell ref="E51:E54"/>
    <mergeCell ref="D28:D30"/>
    <mergeCell ref="E28:E30"/>
    <mergeCell ref="D31:D38"/>
    <mergeCell ref="E31:E38"/>
    <mergeCell ref="D39:D46"/>
    <mergeCell ref="E39:E46"/>
    <mergeCell ref="D20:D27"/>
    <mergeCell ref="E20:E27"/>
    <mergeCell ref="D55:D58"/>
    <mergeCell ref="E55:E58"/>
    <mergeCell ref="A1:I1"/>
    <mergeCell ref="A3:I3"/>
    <mergeCell ref="E12:E19"/>
    <mergeCell ref="D12:D19"/>
    <mergeCell ref="A12:A19"/>
    <mergeCell ref="A20:A27"/>
    <mergeCell ref="A5:G5"/>
    <mergeCell ref="A8:G8"/>
    <mergeCell ref="A55:A58"/>
    <mergeCell ref="D112:D113"/>
    <mergeCell ref="E112:E113"/>
    <mergeCell ref="D110:D111"/>
    <mergeCell ref="E110:E111"/>
    <mergeCell ref="D69:D70"/>
    <mergeCell ref="E69:E70"/>
    <mergeCell ref="D71:D73"/>
    <mergeCell ref="E71:E73"/>
    <mergeCell ref="D74:D76"/>
    <mergeCell ref="E74:E76"/>
    <mergeCell ref="E381:E387"/>
    <mergeCell ref="D374:D387"/>
    <mergeCell ref="D388:D393"/>
    <mergeCell ref="E173:E188"/>
    <mergeCell ref="A173:A188"/>
    <mergeCell ref="D131:D133"/>
    <mergeCell ref="E131:E133"/>
    <mergeCell ref="D134:D137"/>
    <mergeCell ref="E134:E137"/>
    <mergeCell ref="D139:D144"/>
    <mergeCell ref="E139:E144"/>
    <mergeCell ref="E388:E393"/>
    <mergeCell ref="A347:A359"/>
    <mergeCell ref="A360:A373"/>
    <mergeCell ref="A374:A387"/>
    <mergeCell ref="A388:A393"/>
    <mergeCell ref="A308:A314"/>
    <mergeCell ref="A316:A324"/>
    <mergeCell ref="A325:A340"/>
    <mergeCell ref="A342:A345"/>
    <mergeCell ref="D301:D307"/>
    <mergeCell ref="E301:E307"/>
    <mergeCell ref="D249:D263"/>
    <mergeCell ref="E249:E263"/>
    <mergeCell ref="D360:D373"/>
    <mergeCell ref="E360:E366"/>
    <mergeCell ref="E367:E373"/>
    <mergeCell ref="E374:E380"/>
    <mergeCell ref="D347:D359"/>
    <mergeCell ref="D308:D314"/>
    <mergeCell ref="E308:E314"/>
    <mergeCell ref="D316:D324"/>
    <mergeCell ref="E316:E324"/>
    <mergeCell ref="D325:D340"/>
    <mergeCell ref="E325:E340"/>
    <mergeCell ref="D342:D345"/>
    <mergeCell ref="E342:E345"/>
    <mergeCell ref="E347:E351"/>
    <mergeCell ref="E352:E359"/>
    <mergeCell ref="E407:E412"/>
    <mergeCell ref="D407:D412"/>
    <mergeCell ref="B398:B400"/>
    <mergeCell ref="B395:B397"/>
    <mergeCell ref="B401:B406"/>
    <mergeCell ref="B407:B412"/>
    <mergeCell ref="A395:A397"/>
    <mergeCell ref="A398:A400"/>
    <mergeCell ref="A401:A406"/>
    <mergeCell ref="A407:A412"/>
    <mergeCell ref="D398:D400"/>
    <mergeCell ref="D401:D406"/>
    <mergeCell ref="E395:E397"/>
    <mergeCell ref="E398:E400"/>
    <mergeCell ref="E401:E406"/>
    <mergeCell ref="D395:D397"/>
    <mergeCell ref="A59:A63"/>
    <mergeCell ref="A64:A68"/>
    <mergeCell ref="A69:A70"/>
    <mergeCell ref="A71:A73"/>
    <mergeCell ref="A28:A30"/>
    <mergeCell ref="A31:A38"/>
    <mergeCell ref="A39:A46"/>
    <mergeCell ref="A47:A50"/>
    <mergeCell ref="A51:A54"/>
    <mergeCell ref="A90:A93"/>
    <mergeCell ref="A94:A97"/>
    <mergeCell ref="A98:A102"/>
    <mergeCell ref="A107:A108"/>
    <mergeCell ref="A112:A113"/>
    <mergeCell ref="A110:A111"/>
    <mergeCell ref="A74:A76"/>
    <mergeCell ref="A77:A81"/>
    <mergeCell ref="A82:A83"/>
    <mergeCell ref="A84:A85"/>
    <mergeCell ref="A87:A88"/>
    <mergeCell ref="D236:D248"/>
    <mergeCell ref="E236:E248"/>
    <mergeCell ref="E87:E88"/>
    <mergeCell ref="E90:E93"/>
    <mergeCell ref="D90:D93"/>
    <mergeCell ref="D94:D97"/>
    <mergeCell ref="E94:E97"/>
    <mergeCell ref="D87:D88"/>
    <mergeCell ref="D77:D81"/>
    <mergeCell ref="E77:E81"/>
    <mergeCell ref="D82:D83"/>
    <mergeCell ref="E82:E83"/>
    <mergeCell ref="D84:D85"/>
    <mergeCell ref="E84:E85"/>
    <mergeCell ref="D114:D120"/>
    <mergeCell ref="E114:E120"/>
    <mergeCell ref="D122:D125"/>
    <mergeCell ref="E122:E125"/>
    <mergeCell ref="D127:D130"/>
    <mergeCell ref="E127:E130"/>
    <mergeCell ref="D98:D102"/>
    <mergeCell ref="E98:E102"/>
    <mergeCell ref="D107:D108"/>
    <mergeCell ref="E107:E108"/>
    <mergeCell ref="A145:A150"/>
    <mergeCell ref="A155:I155"/>
    <mergeCell ref="A156:A172"/>
    <mergeCell ref="D206:D220"/>
    <mergeCell ref="E206:E220"/>
    <mergeCell ref="D221:D235"/>
    <mergeCell ref="E221:E235"/>
    <mergeCell ref="D145:D150"/>
    <mergeCell ref="E145:E150"/>
    <mergeCell ref="D156:D172"/>
    <mergeCell ref="E156:E172"/>
    <mergeCell ref="D173:D188"/>
    <mergeCell ref="L3:M3"/>
    <mergeCell ref="E189:E205"/>
    <mergeCell ref="A264:A276"/>
    <mergeCell ref="A278:A290"/>
    <mergeCell ref="A291:A299"/>
    <mergeCell ref="A301:A307"/>
    <mergeCell ref="A189:A205"/>
    <mergeCell ref="A206:A220"/>
    <mergeCell ref="A221:A235"/>
    <mergeCell ref="A236:A248"/>
    <mergeCell ref="A249:A263"/>
    <mergeCell ref="D264:D276"/>
    <mergeCell ref="E264:E276"/>
    <mergeCell ref="D189:D205"/>
    <mergeCell ref="A114:A120"/>
    <mergeCell ref="A127:A130"/>
    <mergeCell ref="A134:A137"/>
    <mergeCell ref="A131:A133"/>
    <mergeCell ref="A121:A125"/>
    <mergeCell ref="D278:D290"/>
    <mergeCell ref="E278:E290"/>
    <mergeCell ref="D291:D299"/>
    <mergeCell ref="E291:E299"/>
    <mergeCell ref="A139:A144"/>
    <mergeCell ref="N127:N137"/>
    <mergeCell ref="N107:N125"/>
    <mergeCell ref="N6:N7"/>
    <mergeCell ref="N9:N10"/>
    <mergeCell ref="N395:N412"/>
    <mergeCell ref="N347:N393"/>
    <mergeCell ref="N316:N340"/>
    <mergeCell ref="N301:N314"/>
    <mergeCell ref="N278:N299"/>
    <mergeCell ref="N152:N154"/>
    <mergeCell ref="N139:N150"/>
    <mergeCell ref="N343:N345"/>
    <mergeCell ref="N156:N188"/>
    <mergeCell ref="N189:N220"/>
    <mergeCell ref="N249:N276"/>
    <mergeCell ref="N221:N248"/>
    <mergeCell ref="N12:N30"/>
    <mergeCell ref="N31:N63"/>
    <mergeCell ref="N64:N76"/>
    <mergeCell ref="N77:N88"/>
    <mergeCell ref="N89:N105"/>
  </mergeCells>
  <dataValidations count="1">
    <dataValidation type="whole" allowBlank="1" showInputMessage="1" showErrorMessage="1" errorTitle="Введено некорректное значение" error="В данное поле можно вносить только цифры!" sqref="M6:M412">
      <formula1>1</formula1>
      <formula2>1000000</formula2>
    </dataValidation>
  </dataValidations>
  <pageMargins left="0.19685039370078741" right="0.19685039370078741" top="0.19685039370078741" bottom="0.19685039370078741" header="0.31496062992125984" footer="0.31496062992125984"/>
  <pageSetup paperSize="9" scale="58" fitToHeight="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2018-12-19T11:48:21Z</dcterms:modified>
</cp:coreProperties>
</file>